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23.xml" ContentType="application/vnd.openxmlformats-officedocument.spreadsheetml.comments+xml"/>
  <Override PartName="/xl/_rels/workbook.xml.rels" ContentType="application/vnd.openxmlformats-package.relationships+xml"/>
  <Override PartName="/xl/media/image16.wmf" ContentType="image/x-wmf"/>
  <Override PartName="/xl/media/image15.wmf" ContentType="image/x-wmf"/>
  <Override PartName="/xl/media/image12.wmf" ContentType="image/x-wmf"/>
  <Override PartName="/xl/media/image11.jpeg" ContentType="image/jpeg"/>
  <Override PartName="/xl/media/image9.jpeg" ContentType="image/jpeg"/>
  <Override PartName="/xl/media/image13.wmf" ContentType="image/x-wmf"/>
  <Override PartName="/xl/media/image10.jpeg" ContentType="image/jpeg"/>
  <Override PartName="/xl/media/image14.wmf" ContentType="image/x-wmf"/>
  <Override PartName="/xl/media/image8.png" ContentType="image/png"/>
  <Override PartName="/xl/charts/chart39.xml" ContentType="application/vnd.openxmlformats-officedocument.drawingml.chart+xml"/>
  <Override PartName="/xl/charts/chart38.xml" ContentType="application/vnd.openxmlformats-officedocument.drawingml.chart+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33.xml" ContentType="application/vnd.openxmlformats-officedocument.drawingml.chart+xml"/>
  <Override PartName="/xl/charts/chart32.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25.xml" ContentType="application/vnd.openxmlformats-officedocument.drawingml.chart+xml"/>
  <Override PartName="/xl/charts/chart30.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sharedStrings.xml" ContentType="application/vnd.openxmlformats-officedocument.spreadsheetml.sharedStrings+xml"/>
  <Override PartName="/xl/worksheets/_rels/sheet29.xml.rels" ContentType="application/vnd.openxmlformats-package.relationships+xml"/>
  <Override PartName="/xl/worksheets/_rels/sheet28.xml.rels" ContentType="application/vnd.openxmlformats-package.relationships+xml"/>
  <Override PartName="/xl/worksheets/_rels/sheet27.xml.rels" ContentType="application/vnd.openxmlformats-package.relationships+xml"/>
  <Override PartName="/xl/worksheets/_rels/sheet26.xml.rels" ContentType="application/vnd.openxmlformats-package.relationships+xml"/>
  <Override PartName="/xl/worksheets/_rels/sheet24.xml.rels" ContentType="application/vnd.openxmlformats-package.relationships+xml"/>
  <Override PartName="/xl/worksheets/_rels/sheet23.xml.rels" ContentType="application/vnd.openxmlformats-package.relationships+xml"/>
  <Override PartName="/xl/worksheets/_rels/sheet22.xml.rels" ContentType="application/vnd.openxmlformats-package.relationships+xml"/>
  <Override PartName="/xl/worksheets/_rels/sheet25.xml.rels" ContentType="application/vnd.openxmlformats-package.relationships+xml"/>
  <Override PartName="/xl/worksheets/_rels/sheet1.xml.rels" ContentType="application/vnd.openxmlformats-package.relationship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vmlDrawing1.vml" ContentType="application/vnd.openxmlformats-officedocument.vmlDrawing"/>
  <Override PartName="/xl/drawings/drawing4.xml" ContentType="application/vnd.openxmlformats-officedocument.drawing+xml"/>
  <Override PartName="/xl/drawings/drawing3.xml" ContentType="application/vnd.openxmlformats-officedocument.drawing+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Note de lecture" sheetId="1" state="visible" r:id="rId2"/>
    <sheet name="nb employeurs" sheetId="2" state="visible" r:id="rId3"/>
    <sheet name="ancienneté" sheetId="3" state="visible" r:id="rId4"/>
    <sheet name="turn over" sheetId="4" state="visible" r:id="rId5"/>
    <sheet name="activité secteur" sheetId="5" state="visible" r:id="rId6"/>
    <sheet name="activité hors branche employeur" sheetId="6" state="visible" r:id="rId7"/>
    <sheet name="statut juridique" sheetId="7" state="visible" r:id="rId8"/>
    <sheet name="Nb salariés par contrat" sheetId="8" state="visible" r:id="rId9"/>
    <sheet name="évol nb salariés" sheetId="9" state="visible" r:id="rId10"/>
    <sheet name="Nb salariés par employeur" sheetId="10" state="visible" r:id="rId11"/>
    <sheet name="Nb salariés par statut jur." sheetId="11" state="visible" r:id="rId12"/>
    <sheet name="Nb salariés par statut" sheetId="12" state="visible" r:id="rId13"/>
    <sheet name="Nb etp" sheetId="13" state="visible" r:id="rId14"/>
    <sheet name="Nb alloc" sheetId="14" state="visible" r:id="rId15"/>
    <sheet name="complements Nb alloc" sheetId="15" state="visible" r:id="rId16"/>
    <sheet name="caractéristiques salariés" sheetId="16" state="visible" r:id="rId17"/>
    <sheet name="répart sal habitat_travail" sheetId="17" state="visible" r:id="rId18"/>
    <sheet name="compléments CDDU" sheetId="18" state="visible" r:id="rId19"/>
    <sheet name="Masse salariale" sheetId="19" state="visible" r:id="rId20"/>
    <sheet name="Evol. masse salariale" sheetId="20" state="visible" r:id="rId21"/>
    <sheet name="M. sal par fj" sheetId="21" state="visible" r:id="rId22"/>
    <sheet name="métiers" sheetId="22" state="visible" r:id="rId23"/>
    <sheet name="met" sheetId="23" state="hidden" r:id="rId24"/>
    <sheet name="tab_met" sheetId="24" state="hidden" r:id="rId25"/>
    <sheet name="effectifs artistiques" sheetId="25" state="visible" r:id="rId26"/>
    <sheet name="effectifs techniques 1" sheetId="26" state="visible" r:id="rId27"/>
    <sheet name="effectifs techniques 2" sheetId="27" state="visible" r:id="rId28"/>
    <sheet name="effectifs techniques 3" sheetId="28" state="visible" r:id="rId29"/>
    <sheet name="effectifs admin" sheetId="29" state="visible" r:id="rId30"/>
  </sheets>
  <definedNames>
    <definedName function="false" hidden="true" localSheetId="23" name="_xlnm._FilterDatabase" vbProcedure="false">tab_met!$A$2:$O$153</definedName>
    <definedName function="false" hidden="false" localSheetId="22" name="_xlnm._FilterDatabase" vbProcedure="false">met!$A$2:$Q$153</definedName>
    <definedName function="false" hidden="false" localSheetId="24" name="_xlnm._FilterDatabase" vbProcedure="false">'effectifs artistiques'!$A$1:$O$32</definedName>
    <definedName function="false" hidden="false" localSheetId="25" name="_xlnm._FilterDatabase" vbProcedure="false">'effectifs techniques 1'!$A$1:$O$32</definedName>
    <definedName function="false" hidden="false" localSheetId="26" name="_xlnm._FilterDatabase" vbProcedure="false">'effectifs techniques 2'!$A$1:$O$30</definedName>
    <definedName function="false" hidden="false" localSheetId="27" name="_xlnm._FilterDatabase" vbProcedure="false">'effectifs techniques 3'!$A$1:$O$30</definedName>
    <definedName function="false" hidden="false" localSheetId="28" name="_xlnm._FilterDatabase" vbProcedure="false">'effectifs admin'!$A$1:$O$32</definedName>
  </definedNames>
  <calcPr iterateCount="100" refMode="A1" iterate="false" iterateDelta="0.0001"/>
  <extLst>
    <ext xmlns:loext="http://schemas.libreoffice.org/" uri="{7626C862-2A13-11E5-B345-FEFF819CDC9F}">
      <loext:extCalcPr stringRefSyntax="ExcelA1"/>
    </ext>
  </extLst>
</workbook>
</file>

<file path=xl/comments23.xml><?xml version="1.0" encoding="utf-8"?>
<comments xmlns="http://schemas.openxmlformats.org/spreadsheetml/2006/main" xmlns:xdr="http://schemas.openxmlformats.org/drawingml/2006/spreadsheetDrawing">
  <authors>
    <author> </author>
  </authors>
  <commentList>
    <comment ref="A35" authorId="0">
      <text>
        <r>
          <rPr>
            <sz val="8"/>
            <rFont val="Tahoma"/>
            <family val="0"/>
            <charset val="1"/>
          </rPr>
          <t xml:space="preserve">Aude BARRALLON:
</t>
        </r>
        <r>
          <rPr>
            <sz val="9"/>
            <color rgb="FF000000"/>
            <rFont val="Tahoma"/>
            <family val="2"/>
            <charset val="1"/>
          </rPr>
          <t xml:space="preserve">suppr lignes en doublons inutiles</t>
        </r>
      </text>
    </comment>
    <comment ref="A115" authorId="0">
      <text>
        <r>
          <rPr>
            <sz val="8"/>
            <rFont val="Tahoma"/>
            <family val="0"/>
            <charset val="1"/>
          </rPr>
          <t xml:space="preserve">Aude BARRALLON:
</t>
        </r>
        <r>
          <rPr>
            <sz val="9"/>
            <color rgb="FF000000"/>
            <rFont val="Tahoma"/>
            <family val="2"/>
            <charset val="1"/>
          </rPr>
          <t xml:space="preserve">suppr lignes en doublons inutiles</t>
        </r>
      </text>
    </comment>
    <comment ref="A152" authorId="0">
      <text>
        <r>
          <rPr>
            <sz val="8"/>
            <rFont val="Tahoma"/>
            <family val="0"/>
            <charset val="1"/>
          </rPr>
          <t xml:space="preserve">Aude BARRALLON:
</t>
        </r>
        <r>
          <rPr>
            <sz val="9"/>
            <color rgb="FF000000"/>
            <rFont val="Tahoma"/>
            <family val="2"/>
            <charset val="1"/>
          </rPr>
          <t xml:space="preserve">suppr lignes en doublons inutiles</t>
        </r>
      </text>
    </comment>
  </commentList>
</comments>
</file>

<file path=xl/sharedStrings.xml><?xml version="1.0" encoding="utf-8"?>
<sst xmlns="http://schemas.openxmlformats.org/spreadsheetml/2006/main" count="6580" uniqueCount="642">
  <si>
    <t xml:space="preserve"> </t>
  </si>
  <si>
    <t xml:space="preserve">Note de lecture</t>
  </si>
  <si>
    <t xml:space="preserve">//</t>
  </si>
  <si>
    <t xml:space="preserve">donnée sans objet </t>
  </si>
  <si>
    <t xml:space="preserve">Dans le cas du hors secteur professionnel, nous ne nous intéressons ici qu'aux salariés en CDDU. Les données relatives aux CDD de droit commun et aux CDI sont alors renseignées par des //.</t>
  </si>
  <si>
    <t xml:space="preserve">nc</t>
  </si>
  <si>
    <t xml:space="preserve">donnée non calculable : toute donnée résultant d'une formule de calcul et qui ne peut être calculée (division par 0 par exemple)</t>
  </si>
  <si>
    <t xml:space="preserve">Dans le cas d'un calcul de taux, de moyenne ou de médiane, si l'effectif est nul cet indicateur ne peut être calculé.</t>
  </si>
  <si>
    <t xml:space="preserve">S</t>
  </si>
  <si>
    <t xml:space="preserve">donnée soumise au secret statistique</t>
  </si>
  <si>
    <t xml:space="preserve">Le "S" indique une case masquée pour cause de secret statistique.</t>
  </si>
  <si>
    <t xml:space="preserve">Au niveau de la masse salariale sociale déclarée :</t>
  </si>
  <si>
    <t xml:space="preserve">  - aucune case ne doit se rapporter à moins de 5 salariés ;</t>
  </si>
  <si>
    <t xml:space="preserve">  - aucune case ne doit se rapporter à moins de 3 établissements.</t>
  </si>
  <si>
    <t xml:space="preserve">Pour toute aide de lecture vous pouvez vous référer au tableau de bord national de la CPNEF-SV.</t>
  </si>
  <si>
    <t xml:space="preserve">Tableau de bord téléchargeable sur le site : www.cpnefsv.org</t>
  </si>
  <si>
    <t xml:space="preserve">Secrétariat du Coreps Occitanie</t>
  </si>
  <si>
    <t xml:space="preserve">Occitanie en scène</t>
  </si>
  <si>
    <t xml:space="preserve">8 avenue de Toulouse - CS 50037 - 34078 Montpellier CEDEX 3</t>
  </si>
  <si>
    <t xml:space="preserve">coreps@occitanie-en-scene.fr</t>
  </si>
  <si>
    <t xml:space="preserve">CPNEF-SV</t>
  </si>
  <si>
    <r>
      <rPr>
        <sz val="10"/>
        <rFont val="Tahoma"/>
        <family val="2"/>
      </rPr>
      <t xml:space="preserve">Carole Zavadski, </t>
    </r>
    <r>
      <rPr>
        <sz val="9"/>
        <rFont val="Tahoma"/>
        <family val="2"/>
        <charset val="1"/>
      </rPr>
      <t xml:space="preserve">Déléguée générale</t>
    </r>
  </si>
  <si>
    <t xml:space="preserve">48 rue Saint-Honoré - 75001 Paris</t>
  </si>
  <si>
    <t xml:space="preserve">info@cpnefsv.org</t>
  </si>
  <si>
    <t xml:space="preserve">Audiens</t>
  </si>
  <si>
    <t xml:space="preserve">Aude Barrallon</t>
  </si>
  <si>
    <t xml:space="preserve">Service Pilotage &amp; Statistiques</t>
  </si>
  <si>
    <t xml:space="preserve">74 rue Jean Bleuzen - 92170 Vanves</t>
  </si>
  <si>
    <t xml:space="preserve">aude.barallon@audiens.org</t>
  </si>
  <si>
    <t xml:space="preserve">Evolution du nombre d'employeurs</t>
  </si>
  <si>
    <t xml:space="preserve">Nombre d’employeurs du spectacle vivant</t>
  </si>
  <si>
    <t xml:space="preserve">Secteur</t>
  </si>
  <si>
    <t xml:space="preserve">Hors Secteur</t>
  </si>
  <si>
    <t xml:space="preserve">Total</t>
  </si>
  <si>
    <t xml:space="preserve">Ensemble</t>
  </si>
  <si>
    <t xml:space="preserve"> Professionnel</t>
  </si>
  <si>
    <t xml:space="preserve">Entreprises</t>
  </si>
  <si>
    <t xml:space="preserve">Particuliers Employeurs</t>
  </si>
  <si>
    <t xml:space="preserve">des employeurs</t>
  </si>
  <si>
    <t xml:space="preserve">Déclinaison par département</t>
  </si>
  <si>
    <t xml:space="preserve">Ariège</t>
  </si>
  <si>
    <t xml:space="preserve">Branche</t>
  </si>
  <si>
    <t xml:space="preserve">Hors Branche</t>
  </si>
  <si>
    <t xml:space="preserve"> Professionnelle</t>
  </si>
  <si>
    <t xml:space="preserve">Aude</t>
  </si>
  <si>
    <t xml:space="preserve">Aveyron</t>
  </si>
  <si>
    <t xml:space="preserve">Gard</t>
  </si>
  <si>
    <t xml:space="preserve">Haute-Garonne</t>
  </si>
  <si>
    <t xml:space="preserve">Gers</t>
  </si>
  <si>
    <t xml:space="preserve">Hérault</t>
  </si>
  <si>
    <t xml:space="preserve">Lot</t>
  </si>
  <si>
    <t xml:space="preserve">Lozère</t>
  </si>
  <si>
    <t xml:space="preserve">Hautes-Pyrénées</t>
  </si>
  <si>
    <t xml:space="preserve">Pyrénées-Orientales</t>
  </si>
  <si>
    <t xml:space="preserve">Tarn</t>
  </si>
  <si>
    <t xml:space="preserve">Tarn-et-Garonne</t>
  </si>
  <si>
    <t xml:space="preserve">Date de la première activité déclarée par les employeurs </t>
  </si>
  <si>
    <t xml:space="preserve">de la branche professionnelle</t>
  </si>
  <si>
    <t xml:space="preserve">Employeurs du secteur professionnel</t>
  </si>
  <si>
    <t xml:space="preserve">Nombre d’employeurs 2017</t>
  </si>
  <si>
    <t xml:space="preserve">Nombre d'employeurs 2017</t>
  </si>
  <si>
    <t xml:space="preserve">Nombre d’employeurs 2016</t>
  </si>
  <si>
    <t xml:space="preserve">Nombre d'employeurs 2016</t>
  </si>
  <si>
    <t xml:space="preserve">Evolution
 2016-2017</t>
  </si>
  <si>
    <t xml:space="preserve">(en %)</t>
  </si>
  <si>
    <t xml:space="preserve">(en%)</t>
  </si>
  <si>
    <t xml:space="preserve">Moins d’un an</t>
  </si>
  <si>
    <t xml:space="preserve">De un an à moins de trois ans</t>
  </si>
  <si>
    <t xml:space="preserve">De trois ans à moins de cinq ans</t>
  </si>
  <si>
    <t xml:space="preserve">Cinq ans et plus</t>
  </si>
  <si>
    <r>
      <rPr>
        <b val="true"/>
        <sz val="8"/>
        <rFont val="Tahoma"/>
        <family val="2"/>
        <charset val="1"/>
      </rPr>
      <t xml:space="preserve">Première activité</t>
    </r>
    <r>
      <rPr>
        <sz val="8"/>
        <rFont val="Tahoma"/>
        <family val="2"/>
        <charset val="1"/>
      </rPr>
      <t xml:space="preserve"> correspond à la première fois où l’employeur déclare des salariés auprès d'Audiens, et non </t>
    </r>
  </si>
  <si>
    <t xml:space="preserve">à la date de création juridique de l’établissement.</t>
  </si>
  <si>
    <t xml:space="preserve">Stock, flux - Taux d'entrée, de sortie et turn over des employeurs</t>
  </si>
  <si>
    <t xml:space="preserve">Nombre d’employeurs en 2017</t>
  </si>
  <si>
    <t xml:space="preserve">Secteur Professionnel</t>
  </si>
  <si>
    <t xml:space="preserve">Stocks </t>
  </si>
  <si>
    <t xml:space="preserve">Entrées</t>
  </si>
  <si>
    <t xml:space="preserve">-Dont primo-entrées</t>
  </si>
  <si>
    <t xml:space="preserve">Sorties</t>
  </si>
  <si>
    <t xml:space="preserve">Taux d'entrée</t>
  </si>
  <si>
    <t xml:space="preserve">Taux de sortie</t>
  </si>
  <si>
    <t xml:space="preserve">Taux de turn-over</t>
  </si>
  <si>
    <t xml:space="preserve">Nombre d’employeurs en 2016</t>
  </si>
  <si>
    <t xml:space="preserve">Turn over des employeurs</t>
  </si>
  <si>
    <t xml:space="preserve">Taux de turn over</t>
  </si>
  <si>
    <t xml:space="preserve">Activité principale des employeurs de la branche professionnelle</t>
  </si>
  <si>
    <t xml:space="preserve">Secteurs</t>
  </si>
  <si>
    <t xml:space="preserve">Nombre d’employeurs</t>
  </si>
  <si>
    <t xml:space="preserve">Nombre d'employeurs</t>
  </si>
  <si>
    <t xml:space="preserve">Evolution 2016-2017</t>
  </si>
  <si>
    <t xml:space="preserve">en 2017</t>
  </si>
  <si>
    <t xml:space="preserve">En 2016</t>
  </si>
  <si>
    <t xml:space="preserve">SV public</t>
  </si>
  <si>
    <t xml:space="preserve">SV privé</t>
  </si>
  <si>
    <t xml:space="preserve">SV prestation</t>
  </si>
  <si>
    <t xml:space="preserve">Total </t>
  </si>
  <si>
    <t xml:space="preserve">Activité principale des employeurs hors branche (hors particuliers)</t>
  </si>
  <si>
    <t xml:space="preserve">(on prend les 12 NAF les plus pertinents de la région étudiée)</t>
  </si>
  <si>
    <t xml:space="preserve">Hors Secteur Entreprises (hors particuliers)</t>
  </si>
  <si>
    <t xml:space="preserve">Nombre d'employeurs
(en %)</t>
  </si>
  <si>
    <t xml:space="preserve">Evolution</t>
  </si>
  <si>
    <t xml:space="preserve">2016-2017</t>
  </si>
  <si>
    <t xml:space="preserve">Codes de la NAF (2008, rev.2) </t>
  </si>
  <si>
    <t xml:space="preserve">9499Z - Autres organisations fonctionnant par adhésion volontaire *</t>
  </si>
  <si>
    <t xml:space="preserve">8411Z - Administration publique générale</t>
  </si>
  <si>
    <t xml:space="preserve">5610A - Restauration traditionnelle</t>
  </si>
  <si>
    <t xml:space="preserve">NAF non renseignée (non réponse)</t>
  </si>
  <si>
    <t xml:space="preserve">8899B - Action sociale sans hébergement n.c.a.</t>
  </si>
  <si>
    <t xml:space="preserve">8710A - Hébergement médicalisé pour personnes âgées</t>
  </si>
  <si>
    <t xml:space="preserve">9312Z - Activités de clubs de sports</t>
  </si>
  <si>
    <t xml:space="preserve">9329Z - Autres activités récréatives et de loisirs</t>
  </si>
  <si>
    <t xml:space="preserve">5630Z - Débits de boissons</t>
  </si>
  <si>
    <t xml:space="preserve">5510Z - Hôtels et hébergement similaire </t>
  </si>
  <si>
    <t xml:space="preserve">5530Z - Terrains de camping et parcs pour caravanes ou véhicules de loisirs</t>
  </si>
  <si>
    <t xml:space="preserve">8552Z - Enseignement culturel</t>
  </si>
  <si>
    <t xml:space="preserve">Autres NAF</t>
  </si>
  <si>
    <t xml:space="preserve">Total hors Branche Professionnelle, toutes NAF confondues</t>
  </si>
  <si>
    <t xml:space="preserve">Nombre d'employeurs selon leur statut juridique</t>
  </si>
  <si>
    <t xml:space="preserve">Hors Secteur Entreprises</t>
  </si>
  <si>
    <t xml:space="preserve">Hors Secteur Particuliers Employeurs</t>
  </si>
  <si>
    <t xml:space="preserve">Ensemble des employeurs</t>
  </si>
  <si>
    <t xml:space="preserve">SA - SAS</t>
  </si>
  <si>
    <t xml:space="preserve">SARL - EURL </t>
  </si>
  <si>
    <t xml:space="preserve">GIE</t>
  </si>
  <si>
    <t xml:space="preserve">Société en nom collectif</t>
  </si>
  <si>
    <t xml:space="preserve">SCOP</t>
  </si>
  <si>
    <t xml:space="preserve">SCIC</t>
  </si>
  <si>
    <t xml:space="preserve">Entreprise individuelle en nom propre</t>
  </si>
  <si>
    <t xml:space="preserve">Association</t>
  </si>
  <si>
    <t xml:space="preserve">Etablissement et régie à caractère administratif</t>
  </si>
  <si>
    <t xml:space="preserve">Etablissement et régie à caractère industriel et commercial</t>
  </si>
  <si>
    <t xml:space="preserve">EPCC</t>
  </si>
  <si>
    <t xml:space="preserve">Service ministériel ou collectivité territoriale </t>
  </si>
  <si>
    <t xml:space="preserve">Structure de droit public au caractère non identifié </t>
  </si>
  <si>
    <t xml:space="preserve">SEM</t>
  </si>
  <si>
    <t xml:space="preserve">Particulier</t>
  </si>
  <si>
    <t xml:space="preserve">Autres statuts</t>
  </si>
  <si>
    <t xml:space="preserve">Statut non renseigné</t>
  </si>
  <si>
    <t xml:space="preserve">Nombre d’employeurs en 2000</t>
  </si>
  <si>
    <t xml:space="preserve">Evolution de la répartition des employeurs selon leur statut juridique (en %)</t>
  </si>
  <si>
    <t xml:space="preserve">Evolution 2016 – 2017 (en %)</t>
  </si>
  <si>
    <t xml:space="preserve">SARL - EURL</t>
  </si>
  <si>
    <t xml:space="preserve">Service ministériel ou collectivité territoriale</t>
  </si>
  <si>
    <t xml:space="preserve">Structure de droit public au caractère non identifié</t>
  </si>
  <si>
    <t xml:space="preserve">Evolution 2000 – 2017 (en %)</t>
  </si>
  <si>
    <t xml:space="preserve">Répartition des salariés selon l'activité de l'employeur et le type de contrat</t>
  </si>
  <si>
    <t xml:space="preserve">* Tous les effectifs sont dédoublonnés au niveau des totaux.</t>
  </si>
  <si>
    <t xml:space="preserve">Effectif en 2017</t>
  </si>
  <si>
    <t xml:space="preserve">Effectif en 2000</t>
  </si>
  <si>
    <t xml:space="preserve">CDDU</t>
  </si>
  <si>
    <t xml:space="preserve">CDD</t>
  </si>
  <si>
    <t xml:space="preserve">CDI</t>
  </si>
  <si>
    <t xml:space="preserve">Total dédoublonné*</t>
  </si>
  <si>
    <t xml:space="preserve">Total Secteur professionnel *</t>
  </si>
  <si>
    <t xml:space="preserve">Total Hors Secteur *</t>
  </si>
  <si>
    <t xml:space="preserve">Ensemble des employeurs *</t>
  </si>
  <si>
    <t xml:space="preserve">Evolution du nombre de salariés du spectacle vivant</t>
  </si>
  <si>
    <t xml:space="preserve">Effectifs</t>
  </si>
  <si>
    <t xml:space="preserve">Évolutions annuelles (en %)</t>
  </si>
  <si>
    <t xml:space="preserve">Total *</t>
  </si>
  <si>
    <t xml:space="preserve">Avec l'activité de l'employeur</t>
  </si>
  <si>
    <t xml:space="preserve">Total Secteur Professionnel</t>
  </si>
  <si>
    <t xml:space="preserve">Hors Secteur
Entreprises</t>
  </si>
  <si>
    <t xml:space="preserve">Hors Secteur
Particuliers Employeurs</t>
  </si>
  <si>
    <t xml:space="preserve">Total
Hors Secteur</t>
  </si>
  <si>
    <t xml:space="preserve">En fonction du type de contrat</t>
  </si>
  <si>
    <t xml:space="preserve">Total dédoublonné</t>
  </si>
  <si>
    <t xml:space="preserve">Répartition des employeurs de la branche professionnelle selon la part de CDD/CDI et de CDDU en 2017</t>
  </si>
  <si>
    <t xml:space="preserve">En volume</t>
  </si>
  <si>
    <t xml:space="preserve">0 CDDU</t>
  </si>
  <si>
    <t xml:space="preserve">1 CDDU</t>
  </si>
  <si>
    <t xml:space="preserve">2 CDDU</t>
  </si>
  <si>
    <t xml:space="preserve">3-5 CDDU</t>
  </si>
  <si>
    <t xml:space="preserve">6-10 CDDU</t>
  </si>
  <si>
    <t xml:space="preserve">11-20 CDDU</t>
  </si>
  <si>
    <t xml:space="preserve">21-50 CDDU</t>
  </si>
  <si>
    <t xml:space="preserve">plus de 50 CDDU</t>
  </si>
  <si>
    <t xml:space="preserve">Total en nombre d'employeurs</t>
  </si>
  <si>
    <t xml:space="preserve">0 CDD/CDI</t>
  </si>
  <si>
    <t xml:space="preserve">1 CDD/CDI</t>
  </si>
  <si>
    <t xml:space="preserve">2 CDD/CDI</t>
  </si>
  <si>
    <t xml:space="preserve">3-5 CDD/CDI</t>
  </si>
  <si>
    <t xml:space="preserve">6-10 CDD/CDI</t>
  </si>
  <si>
    <t xml:space="preserve">11-20 CDD/CDI</t>
  </si>
  <si>
    <t xml:space="preserve">21-50 CDD/CDI</t>
  </si>
  <si>
    <t xml:space="preserve">plus de 50 CDD/CDI</t>
  </si>
  <si>
    <t xml:space="preserve">En %</t>
  </si>
  <si>
    <t xml:space="preserve">Total (en %)</t>
  </si>
  <si>
    <t xml:space="preserve">Répartition du nombre de salariés par contrat et par statut juridique des employeurs en 2017</t>
  </si>
  <si>
    <t xml:space="preserve">Nombre d'employeurs </t>
  </si>
  <si>
    <t xml:space="preserve">Nombre de salariés</t>
  </si>
  <si>
    <t xml:space="preserve">Nombre moyen de salariés</t>
  </si>
  <si>
    <t xml:space="preserve">Nombre médian de salariés</t>
  </si>
  <si>
    <t xml:space="preserve">Total*</t>
  </si>
  <si>
    <t xml:space="preserve">Entreprise individuelle en nom propre - SNC</t>
  </si>
  <si>
    <t xml:space="preserve">Répartition des salariés selon leur catégorie professionnelle et leur statut d’emploi en 2017</t>
  </si>
  <si>
    <t xml:space="preserve">Nombre de personnes déclarées en CDD au moins une fois</t>
  </si>
  <si>
    <t xml:space="preserve">   dont comme artiste</t>
  </si>
  <si>
    <t xml:space="preserve">   dont comme cadre</t>
  </si>
  <si>
    <t xml:space="preserve">   dont comme non cadre</t>
  </si>
  <si>
    <t xml:space="preserve">Nombre de personnes déclarées en CDI au moins une fois</t>
  </si>
  <si>
    <t xml:space="preserve">Nombre de personnes déclarées en CDDU au moins une fois</t>
  </si>
  <si>
    <t xml:space="preserve">Nombre de salariés et équivalents temps plein* dans la branche professionnelle en 2017</t>
  </si>
  <si>
    <t xml:space="preserve">* Nombre de personnes déclarées au moins une fois sur l'année / nombre d'équivalent temps plein sur l'année.</t>
  </si>
  <si>
    <t xml:space="preserve">Sont considérées ici toutes les périodes d'activité des salariés en CDD (hors CDDU) ou en CDI déclarées par les entreprises du secteur professionnel.</t>
  </si>
  <si>
    <t xml:space="preserve">Nombre d'équivalent temps plein déclarés en CDD</t>
  </si>
  <si>
    <t xml:space="preserve">Nombre d'équivalent temps plein déclarés en CDI</t>
  </si>
  <si>
    <t xml:space="preserve">Nombre de personnes nécessaires pour occuper un etp en CDD *</t>
  </si>
  <si>
    <t xml:space="preserve">Nombre de personnes nécessaires pour occuper un etp en CDI *</t>
  </si>
  <si>
    <t xml:space="preserve">Part des allocataires du régime d’assurance chômage au titre des annexes 8 et 10 en 2017</t>
  </si>
  <si>
    <t xml:space="preserve">* Total dédoublonné </t>
  </si>
  <si>
    <t xml:space="preserve">Hors Secteur Entreprises </t>
  </si>
  <si>
    <t xml:space="preserve">Total Hors Secteur</t>
  </si>
  <si>
    <t xml:space="preserve">Nombre de personnes allocataires des annexes 8 et 10</t>
  </si>
  <si>
    <t xml:space="preserve">Nombre de personnes non allocataires des annexes 8 et 10</t>
  </si>
  <si>
    <t xml:space="preserve">Part des allocataires des annexes 8 et 10</t>
  </si>
  <si>
    <t xml:space="preserve">Part des allocataires du régime d’assurance chômage au titre des annexes 8 et 10 2000-2016</t>
  </si>
  <si>
    <t xml:space="preserve">.</t>
  </si>
  <si>
    <t xml:space="preserve">ANNEE 2016</t>
  </si>
  <si>
    <t xml:space="preserve">Allocataires</t>
  </si>
  <si>
    <t xml:space="preserve">AR</t>
  </si>
  <si>
    <t xml:space="preserve">C</t>
  </si>
  <si>
    <t xml:space="preserve">NC</t>
  </si>
  <si>
    <t xml:space="preserve">Non allocataires</t>
  </si>
  <si>
    <t xml:space="preserve">ANNEE 2015</t>
  </si>
  <si>
    <t xml:space="preserve">ANNEE 2014</t>
  </si>
  <si>
    <t xml:space="preserve">ANNEE 2013</t>
  </si>
  <si>
    <t xml:space="preserve">ANNEE 2012</t>
  </si>
  <si>
    <t xml:space="preserve">ANNEE 2011</t>
  </si>
  <si>
    <t xml:space="preserve">ANNEE 2010</t>
  </si>
  <si>
    <t xml:space="preserve">ANNEE 2009</t>
  </si>
  <si>
    <t xml:space="preserve">ANNEE 2008</t>
  </si>
  <si>
    <t xml:space="preserve">ANNEE 2007</t>
  </si>
  <si>
    <t xml:space="preserve">ANNEE 2006</t>
  </si>
  <si>
    <t xml:space="preserve">ANNEE 2005</t>
  </si>
  <si>
    <t xml:space="preserve">ANNEE 2004</t>
  </si>
  <si>
    <t xml:space="preserve">ANNEE 2003</t>
  </si>
  <si>
    <t xml:space="preserve">ANNEE 2002</t>
  </si>
  <si>
    <t xml:space="preserve">ANNEE 2001</t>
  </si>
  <si>
    <t xml:space="preserve">ANNEE 2000</t>
  </si>
  <si>
    <t xml:space="preserve">Répartition des salariés par tranche d’âges</t>
  </si>
  <si>
    <t xml:space="preserve">Uniquement secteur professionnel</t>
  </si>
  <si>
    <t xml:space="preserve">* Tous les effectifs sont dédoublonnés.</t>
  </si>
  <si>
    <t xml:space="preserve">Âge des salariés</t>
  </si>
  <si>
    <t xml:space="preserve">18 ans et moins</t>
  </si>
  <si>
    <t xml:space="preserve">19 à 25 ans</t>
  </si>
  <si>
    <t xml:space="preserve">26 à 35 ans</t>
  </si>
  <si>
    <t xml:space="preserve">36 à 45 ans</t>
  </si>
  <si>
    <t xml:space="preserve">46 à 55 ans</t>
  </si>
  <si>
    <t xml:space="preserve">56 à 65 ans</t>
  </si>
  <si>
    <t xml:space="preserve">plus de 65 ans</t>
  </si>
  <si>
    <t xml:space="preserve">âge non renseigné</t>
  </si>
  <si>
    <t xml:space="preserve">Ensemble salariés *</t>
  </si>
  <si>
    <t xml:space="preserve">Ensemble artistes *</t>
  </si>
  <si>
    <t xml:space="preserve">Ensemble cadres *</t>
  </si>
  <si>
    <t xml:space="preserve">Ensemble non cadres *</t>
  </si>
  <si>
    <t xml:space="preserve">Ensemble CDI *</t>
  </si>
  <si>
    <t xml:space="preserve">    CDI artistes *</t>
  </si>
  <si>
    <t xml:space="preserve">    CDI cadres *</t>
  </si>
  <si>
    <t xml:space="preserve">    CDI non cadres *</t>
  </si>
  <si>
    <t xml:space="preserve">Ensemble CDD *</t>
  </si>
  <si>
    <t xml:space="preserve">    CDD artistes *</t>
  </si>
  <si>
    <t xml:space="preserve">    CDD cadres *</t>
  </si>
  <si>
    <t xml:space="preserve">    CDD non cadres *</t>
  </si>
  <si>
    <t xml:space="preserve">Ensemble CDDU *</t>
  </si>
  <si>
    <t xml:space="preserve">    CDDU artistes *</t>
  </si>
  <si>
    <t xml:space="preserve">    CDDU cadres *</t>
  </si>
  <si>
    <t xml:space="preserve">    CDDU non cadres *</t>
  </si>
  <si>
    <t xml:space="preserve">Ages moyens des salariés et dispersion</t>
  </si>
  <si>
    <t xml:space="preserve">Âge moyen</t>
  </si>
  <si>
    <t xml:space="preserve">Ecart type</t>
  </si>
  <si>
    <t xml:space="preserve">Âge médian</t>
  </si>
  <si>
    <t xml:space="preserve">Répartition des salariés par genre </t>
  </si>
  <si>
    <t xml:space="preserve">Genre des salariés</t>
  </si>
  <si>
    <t xml:space="preserve">Hommes</t>
  </si>
  <si>
    <t xml:space="preserve">Femmes</t>
  </si>
  <si>
    <t xml:space="preserve">Genre non renseigné</t>
  </si>
  <si>
    <t xml:space="preserve">en nombre</t>
  </si>
  <si>
    <t xml:space="preserve">en %</t>
  </si>
  <si>
    <t xml:space="preserve">Pyramide des âges</t>
  </si>
  <si>
    <t xml:space="preserve">Données domiciliation-travail dans nouveaux tableaux,onglet suivant répart sal habitat_travail</t>
  </si>
  <si>
    <t xml:space="preserve">Répartition des salariés du Spectacle vivant en fonction de leur lieu d'habitat et de leur lieu de travail en 2017 - Ensemble France et détails pour l'Occitanie</t>
  </si>
  <si>
    <t xml:space="preserve">Lieu de travail : lieu d'implantation dans l'établissement dans lequel le salarié a été déclaré au moins une fois</t>
  </si>
  <si>
    <r>
      <rPr>
        <sz val="8"/>
        <rFont val="Tahoma"/>
        <family val="2"/>
        <charset val="1"/>
      </rPr>
      <t xml:space="preserve">Dans ces tableaux, </t>
    </r>
    <r>
      <rPr>
        <b val="true"/>
        <sz val="8"/>
        <rFont val="Tahoma"/>
        <family val="2"/>
        <charset val="1"/>
      </rPr>
      <t xml:space="preserve">ne figurent que les salariés </t>
    </r>
    <r>
      <rPr>
        <sz val="8"/>
        <rFont val="Tahoma"/>
        <family val="2"/>
        <charset val="1"/>
      </rPr>
      <t xml:space="preserve">avec une adresse renseignée dans le système d'informations Audiens, et résidant en France Métropolitaine (exclusion des salariés vivant en Outre-Mer ou à l'étranger)</t>
    </r>
  </si>
  <si>
    <t xml:space="preserve">Les effectifs sont dédoublonnés dans chacune des cases présentées</t>
  </si>
  <si>
    <t xml:space="preserve">Ensemble des salariés</t>
  </si>
  <si>
    <t xml:space="preserve">Lieu d'habitat du salarié</t>
  </si>
  <si>
    <t xml:space="preserve">Lieu d'implantation de l'établissement</t>
  </si>
  <si>
    <t xml:space="preserve">Ensemble Occitanie</t>
  </si>
  <si>
    <t xml:space="preserve">Auvergne-Rhône-Alpes</t>
  </si>
  <si>
    <t xml:space="preserve">Bourgogne-Franche-Comté</t>
  </si>
  <si>
    <t xml:space="preserve">Bretagne</t>
  </si>
  <si>
    <t xml:space="preserve">Centre-Val de Loire</t>
  </si>
  <si>
    <t xml:space="preserve">Corse</t>
  </si>
  <si>
    <t xml:space="preserve">Grand Est</t>
  </si>
  <si>
    <t xml:space="preserve">Hauts-de-France</t>
  </si>
  <si>
    <t xml:space="preserve">Ile-de-France</t>
  </si>
  <si>
    <t xml:space="preserve">Normandie</t>
  </si>
  <si>
    <t xml:space="preserve">Nouvelle-Aquitaine</t>
  </si>
  <si>
    <t xml:space="preserve">PACA</t>
  </si>
  <si>
    <t xml:space="preserve">Pays de la Loire</t>
  </si>
  <si>
    <t xml:space="preserve">Ensemble France</t>
  </si>
  <si>
    <t xml:space="preserve">Artistes en CDDU</t>
  </si>
  <si>
    <t xml:space="preserve">Techniciens cadres en CDDU</t>
  </si>
  <si>
    <t xml:space="preserve">Techniciens non cadres en CDDU</t>
  </si>
  <si>
    <t xml:space="preserve">Allocataires des annexes 8 et 10 parmi les CDDU</t>
  </si>
  <si>
    <t xml:space="preserve">Répartition des salariés en CDDU selon leur tranche de salaire annuel en 2017</t>
  </si>
  <si>
    <t xml:space="preserve">Sur leur activité uniquement dans le SV et en CDDU en Occitanie</t>
  </si>
  <si>
    <t xml:space="preserve">non allocataires des Annexes 8 et 10</t>
  </si>
  <si>
    <t xml:space="preserve">allocataires des Annexes 8 et 10</t>
  </si>
  <si>
    <t xml:space="preserve">F</t>
  </si>
  <si>
    <t xml:space="preserve">M</t>
  </si>
  <si>
    <t xml:space="preserve">01- moins de 500</t>
  </si>
  <si>
    <t xml:space="preserve">02- De 500 à 1 499</t>
  </si>
  <si>
    <t xml:space="preserve">03- De 1 500 à 4 999</t>
  </si>
  <si>
    <t xml:space="preserve">04- De 5 000 à 9 999</t>
  </si>
  <si>
    <t xml:space="preserve">05- De 10 00 à 19 999</t>
  </si>
  <si>
    <t xml:space="preserve">06- 20 000 ou plus</t>
  </si>
  <si>
    <t xml:space="preserve">Artistes</t>
  </si>
  <si>
    <t xml:space="preserve">Cadres</t>
  </si>
  <si>
    <t xml:space="preserve">Non cadres</t>
  </si>
  <si>
    <t xml:space="preserve">Sur l'ensemble de leur activité en CDDU dans le SV (en Occitanie ou ailleurs)</t>
  </si>
  <si>
    <t xml:space="preserve">Masse salariale sociale déclarée </t>
  </si>
  <si>
    <t xml:space="preserve">Masse salariale déclarée en 2017 (en euros)</t>
  </si>
  <si>
    <t xml:space="preserve">Répartition de la Masse salariale totale selon l’activité de l’employeur (en %)</t>
  </si>
  <si>
    <t xml:space="preserve">Total Secteur professionnel</t>
  </si>
  <si>
    <t xml:space="preserve">Evolution 2000-2017 de la masse salariale sociale déclarée</t>
  </si>
  <si>
    <t xml:space="preserve">Taux de croissance 2000-2017 de la masse salariale 
(en %)</t>
  </si>
  <si>
    <t xml:space="preserve">Taux de croissance annuel moyen sur la période 2000-2017
 (en %)</t>
  </si>
  <si>
    <t xml:space="preserve">Détail des années 2000 à 2016</t>
  </si>
  <si>
    <t xml:space="preserve">Masse salariale déclarée en 2000 (en euros)</t>
  </si>
  <si>
    <t xml:space="preserve">Masse salariale déclarée en 2001 (en euros)</t>
  </si>
  <si>
    <t xml:space="preserve">Taux de croissance annuel </t>
  </si>
  <si>
    <t xml:space="preserve">Masse salariale déclarée en 2002 (en euros)</t>
  </si>
  <si>
    <t xml:space="preserve">Masse salariale déclarée en 2003 (en euros)</t>
  </si>
  <si>
    <t xml:space="preserve">Masse salariale déclarée en 2004 (en euros)</t>
  </si>
  <si>
    <t xml:space="preserve">Masse salariale déclarée en 2005 (en euros)</t>
  </si>
  <si>
    <t xml:space="preserve">Masse salariale déclarée en 2006 (en euros)</t>
  </si>
  <si>
    <t xml:space="preserve">Masse salariale déclarée en 2007 (en euros)</t>
  </si>
  <si>
    <t xml:space="preserve">Masse salariale déclarée en 2008 (en euros)</t>
  </si>
  <si>
    <t xml:space="preserve">Masse salariale déclarée en 2009 (en euros)</t>
  </si>
  <si>
    <t xml:space="preserve">Masse salariale déclarée en 2010 (en euros)</t>
  </si>
  <si>
    <t xml:space="preserve">Masse salariale déclarée en 2011 (en euros)</t>
  </si>
  <si>
    <t xml:space="preserve">Masse salariale déclarée en 2012 (en euros)</t>
  </si>
  <si>
    <t xml:space="preserve">Masse salariale déclarée en 2013 (en euros)</t>
  </si>
  <si>
    <t xml:space="preserve">Masse salariale déclarée en 2014 (en euros)</t>
  </si>
  <si>
    <t xml:space="preserve">Masse salariale déclarée en 2015 (en euros)</t>
  </si>
  <si>
    <t xml:space="preserve">Masse salariale déclarée en 2016 (en euros)</t>
  </si>
  <si>
    <t xml:space="preserve">Répartition de la masse salariale sociale déclarée par les employeurs selon leur statut juridique </t>
  </si>
  <si>
    <t xml:space="preserve">Masse salariale en 2017, en €</t>
  </si>
  <si>
    <t xml:space="preserve">Structure en % du total</t>
  </si>
  <si>
    <t xml:space="preserve">SARL - EURL - SARL unipersonnel</t>
  </si>
  <si>
    <t xml:space="preserve">Masse salariale annuelle sociale déclarée moyenne par salarié*</t>
  </si>
  <si>
    <t xml:space="preserve">* Seuls les revenus issus d’une activité professionnelle dans le champ du spectacle vivant sont pris en compte. </t>
  </si>
  <si>
    <t xml:space="preserve">Sont donc exclues du calcul, les rémunérations issues d’un autre emploi (avec un employeur ne relevant pas du spectacle vivant) ou encore les indemnités chômage ou les congés payés.</t>
  </si>
  <si>
    <t xml:space="preserve">Masse salariale annuelle moyenne perçue en 2017 (en €)</t>
  </si>
  <si>
    <t xml:space="preserve">Evolution de la masse salariale annuelle sociale déclarée</t>
  </si>
  <si>
    <t xml:space="preserve">MS moyenne par employeur</t>
  </si>
  <si>
    <t xml:space="preserve">MS moyenne par salarié</t>
  </si>
  <si>
    <t xml:space="preserve">MS annuelle cumulée</t>
  </si>
  <si>
    <t xml:space="preserve">Les métiers du spectacle vivant en 2017</t>
  </si>
  <si>
    <t xml:space="preserve">Répartition selon l'activité</t>
  </si>
  <si>
    <t xml:space="preserve">Type</t>
  </si>
  <si>
    <t xml:space="preserve">Nb</t>
  </si>
  <si>
    <t xml:space="preserve">%</t>
  </si>
  <si>
    <t xml:space="preserve">Emplois artistiques</t>
  </si>
  <si>
    <t xml:space="preserve">Emplois techniques</t>
  </si>
  <si>
    <t xml:space="preserve">Emplois de l'administration</t>
  </si>
  <si>
    <t xml:space="preserve">Autres emplois</t>
  </si>
  <si>
    <t xml:space="preserve">Répartition selon l'activité et le domaine d’emploi</t>
  </si>
  <si>
    <t xml:space="preserve">Domaine</t>
  </si>
  <si>
    <t xml:space="preserve">Art dramatique</t>
  </si>
  <si>
    <t xml:space="preserve">Danse</t>
  </si>
  <si>
    <t xml:space="preserve">Musique et chant</t>
  </si>
  <si>
    <t xml:space="preserve">Arts du cirques et arts visuels</t>
  </si>
  <si>
    <t xml:space="preserve">Accompagnement artistique</t>
  </si>
  <si>
    <t xml:space="preserve">Autres emplois artistiques</t>
  </si>
  <si>
    <t xml:space="preserve">Direction technique et régie générale</t>
  </si>
  <si>
    <t xml:space="preserve">Plateau</t>
  </si>
  <si>
    <t xml:space="preserve">Accroche et structure</t>
  </si>
  <si>
    <t xml:space="preserve">Accessoires</t>
  </si>
  <si>
    <t xml:space="preserve">Lumière</t>
  </si>
  <si>
    <t xml:space="preserve">Son</t>
  </si>
  <si>
    <t xml:space="preserve">Vidéo-image</t>
  </si>
  <si>
    <t xml:space="preserve">Décors</t>
  </si>
  <si>
    <t xml:space="preserve">Costume</t>
  </si>
  <si>
    <t xml:space="preserve">Coiffure - Maquillage</t>
  </si>
  <si>
    <t xml:space="preserve">Techniciens des services généraux</t>
  </si>
  <si>
    <t xml:space="preserve">Autres emplois techniques</t>
  </si>
  <si>
    <t xml:space="preserve">Direction d'entreprise</t>
  </si>
  <si>
    <t xml:space="preserve">Production - Diffusion</t>
  </si>
  <si>
    <t xml:space="preserve">Commercialisation - Billetterie - Accueil</t>
  </si>
  <si>
    <t xml:space="preserve">Communication - Relations avec le public</t>
  </si>
  <si>
    <t xml:space="preserve">Action culturelle - Relations avec le public</t>
  </si>
  <si>
    <t xml:space="preserve">Accueil</t>
  </si>
  <si>
    <t xml:space="preserve">Administration services généraux</t>
  </si>
  <si>
    <t xml:space="preserve">Autres emplois de l'administration gale</t>
  </si>
  <si>
    <t xml:space="preserve">Répartition selon l'activité et le sexe</t>
  </si>
  <si>
    <t xml:space="preserve">Ensemble des emplois</t>
  </si>
  <si>
    <t xml:space="preserve">% calculés</t>
  </si>
  <si>
    <t xml:space="preserve">Répartition selon l'activité, le domaine et le sexe</t>
  </si>
  <si>
    <t xml:space="preserve">Autres emplois techniques ou non précisés</t>
  </si>
  <si>
    <t xml:space="preserve">Autres emplois de l'administration générale</t>
  </si>
  <si>
    <t xml:space="preserve">Non classés</t>
  </si>
  <si>
    <t xml:space="preserve">Direction techn. et régie générale</t>
  </si>
  <si>
    <t xml:space="preserve">Commercialisat./Billetterie/Accueil</t>
  </si>
  <si>
    <t xml:space="preserve">Comm. - Rel. avec le public</t>
  </si>
  <si>
    <t xml:space="preserve">Action cultur. - Rel. avec le public</t>
  </si>
  <si>
    <t xml:space="preserve">Autres emplois de l'admin. générale</t>
  </si>
  <si>
    <t xml:space="preserve">Répartition selon l'activité et l'âge</t>
  </si>
  <si>
    <t xml:space="preserve">&lt;19 ans</t>
  </si>
  <si>
    <t xml:space="preserve">19-25 ans</t>
  </si>
  <si>
    <t xml:space="preserve">26-35 ans</t>
  </si>
  <si>
    <t xml:space="preserve">36-45 ans</t>
  </si>
  <si>
    <t xml:space="preserve">46-55 ans</t>
  </si>
  <si>
    <t xml:space="preserve">56-65 ans</t>
  </si>
  <si>
    <t xml:space="preserve">&gt;65 ans</t>
  </si>
  <si>
    <t xml:space="preserve">Emplois de l'admini-stration</t>
  </si>
  <si>
    <t xml:space="preserve">Répartition selon l'activité et le type de contrat</t>
  </si>
  <si>
    <t xml:space="preserve">% calculé</t>
  </si>
  <si>
    <t xml:space="preserve">Répartition selon le métier, le sexe, l'âge et le type de contrat</t>
  </si>
  <si>
    <t xml:space="preserve">A voir en fonction de la significativité des effectifs, si on produit les tableaux suivants ou non</t>
  </si>
  <si>
    <t xml:space="preserve">01- 18 ans et moins</t>
  </si>
  <si>
    <t xml:space="preserve">02- 19-25 ans</t>
  </si>
  <si>
    <t xml:space="preserve">03- 26-35 ans</t>
  </si>
  <si>
    <t xml:space="preserve">04- 36-45 ans</t>
  </si>
  <si>
    <t xml:space="preserve">05- 46-55 ans</t>
  </si>
  <si>
    <t xml:space="preserve">06- 56-65 ans</t>
  </si>
  <si>
    <t xml:space="preserve">07- plus de 65 ans</t>
  </si>
  <si>
    <t xml:space="preserve">A-CDI</t>
  </si>
  <si>
    <t xml:space="preserve">Metteur en scène</t>
  </si>
  <si>
    <t xml:space="preserve">Dramaturge</t>
  </si>
  <si>
    <t xml:space="preserve">Artiste dramatique</t>
  </si>
  <si>
    <t xml:space="preserve">Figurant, doublure</t>
  </si>
  <si>
    <t xml:space="preserve">Chorégraphe</t>
  </si>
  <si>
    <t xml:space="preserve">Danseur</t>
  </si>
  <si>
    <t xml:space="preserve">Directeur musical</t>
  </si>
  <si>
    <t xml:space="preserve">Chef d'orchestre</t>
  </si>
  <si>
    <t xml:space="preserve">Arrangeur musical,orchestra</t>
  </si>
  <si>
    <t xml:space="preserve">Musicien</t>
  </si>
  <si>
    <t xml:space="preserve">Chef de chœurs</t>
  </si>
  <si>
    <t xml:space="preserve">Chef de chant</t>
  </si>
  <si>
    <t xml:space="preserve">Chanteur</t>
  </si>
  <si>
    <t xml:space="preserve">Autres métiers de la musiqu</t>
  </si>
  <si>
    <t xml:space="preserve">Arts du cirques et arts vis</t>
  </si>
  <si>
    <t xml:space="preserve">Artiste de cirque</t>
  </si>
  <si>
    <t xml:space="preserve">Artiste visuel, magicien</t>
  </si>
  <si>
    <t xml:space="preserve">Autres métiers des arts du</t>
  </si>
  <si>
    <t xml:space="preserve">Accompagnateur</t>
  </si>
  <si>
    <t xml:space="preserve">Animateur</t>
  </si>
  <si>
    <t xml:space="preserve">Présentateur</t>
  </si>
  <si>
    <t xml:space="preserve">Professeur</t>
  </si>
  <si>
    <t xml:space="preserve">Intervenant</t>
  </si>
  <si>
    <t xml:space="preserve">Artistique non classé</t>
  </si>
  <si>
    <t xml:space="preserve">Autres métiers artistiques</t>
  </si>
  <si>
    <t xml:space="preserve">Direction technique et régi</t>
  </si>
  <si>
    <t xml:space="preserve">Directeur technique</t>
  </si>
  <si>
    <t xml:space="preserve">Régisseur général</t>
  </si>
  <si>
    <t xml:space="preserve">Responsable logistique</t>
  </si>
  <si>
    <t xml:space="preserve">Technicien de la logistique</t>
  </si>
  <si>
    <t xml:space="preserve">Régisseur de scène, de plat</t>
  </si>
  <si>
    <t xml:space="preserve">Régisseur d'orchestre, de c</t>
  </si>
  <si>
    <t xml:space="preserve">Régisseur plateau</t>
  </si>
  <si>
    <t xml:space="preserve">Technicien plateau</t>
  </si>
  <si>
    <t xml:space="preserve">Road</t>
  </si>
  <si>
    <t xml:space="preserve">Manutentionnaire de plateau</t>
  </si>
  <si>
    <t xml:space="preserve">Directeur de structure</t>
  </si>
  <si>
    <t xml:space="preserve">Régisseur de structure</t>
  </si>
  <si>
    <t xml:space="preserve">Technicien de structure</t>
  </si>
  <si>
    <t xml:space="preserve">Chef accrocheur-rigger</t>
  </si>
  <si>
    <t xml:space="preserve">Accrocheur-rigger</t>
  </si>
  <si>
    <t xml:space="preserve">Chef accessoiriste</t>
  </si>
  <si>
    <t xml:space="preserve">Accessoiriste</t>
  </si>
  <si>
    <t xml:space="preserve">Technicien des effets spéci</t>
  </si>
  <si>
    <t xml:space="preserve">Concepteur lumière</t>
  </si>
  <si>
    <t xml:space="preserve">Régisseur lumière</t>
  </si>
  <si>
    <t xml:space="preserve">Technicien lumière</t>
  </si>
  <si>
    <t xml:space="preserve">Chef électricien</t>
  </si>
  <si>
    <t xml:space="preserve">Électricien</t>
  </si>
  <si>
    <t xml:space="preserve">Concepteur son</t>
  </si>
  <si>
    <t xml:space="preserve">Régisseur son</t>
  </si>
  <si>
    <t xml:space="preserve">Technicien son</t>
  </si>
  <si>
    <t xml:space="preserve">Technicien instruments, bac</t>
  </si>
  <si>
    <t xml:space="preserve">Concepteur vidéo-image</t>
  </si>
  <si>
    <t xml:space="preserve">Réalisateur</t>
  </si>
  <si>
    <t xml:space="preserve">Régisseur vidéo-image</t>
  </si>
  <si>
    <t xml:space="preserve">Technicien vidéo-image</t>
  </si>
  <si>
    <t xml:space="preserve">Autres métiers vidéo-image</t>
  </si>
  <si>
    <t xml:space="preserve">Décorateur-scénographe</t>
  </si>
  <si>
    <t xml:space="preserve">Technicien du bureau d'étud</t>
  </si>
  <si>
    <t xml:space="preserve">Chef constructeur</t>
  </si>
  <si>
    <t xml:space="preserve">Menuisier constructeur</t>
  </si>
  <si>
    <t xml:space="preserve">Tapissier</t>
  </si>
  <si>
    <t xml:space="preserve">Chef serrurier</t>
  </si>
  <si>
    <t xml:space="preserve">Serrurier</t>
  </si>
  <si>
    <t xml:space="preserve">Sculpteur, staffeur</t>
  </si>
  <si>
    <t xml:space="preserve">Peintre décorateur</t>
  </si>
  <si>
    <t xml:space="preserve">Autres métiers décor</t>
  </si>
  <si>
    <t xml:space="preserve">Concepteur de costumes</t>
  </si>
  <si>
    <t xml:space="preserve">Costumier</t>
  </si>
  <si>
    <t xml:space="preserve">Tailleur</t>
  </si>
  <si>
    <t xml:space="preserve">Couturier</t>
  </si>
  <si>
    <t xml:space="preserve">Teinturier-patineur</t>
  </si>
  <si>
    <t xml:space="preserve">Réalisateur de piéces de co</t>
  </si>
  <si>
    <t xml:space="preserve">Chef habilleur</t>
  </si>
  <si>
    <t xml:space="preserve">Habilleur</t>
  </si>
  <si>
    <t xml:space="preserve">Linger - Raccomodeur</t>
  </si>
  <si>
    <t xml:space="preserve">Coiffeur</t>
  </si>
  <si>
    <t xml:space="preserve">Chef maquilleur</t>
  </si>
  <si>
    <t xml:space="preserve">Maquilleur</t>
  </si>
  <si>
    <t xml:space="preserve">Perruquier, posticheur</t>
  </si>
  <si>
    <t xml:space="preserve">Techniciens des services gé</t>
  </si>
  <si>
    <t xml:space="preserve">Technique non classés</t>
  </si>
  <si>
    <t xml:space="preserve">Manutentionnaire, gestionna</t>
  </si>
  <si>
    <t xml:space="preserve">Chauffeur, livreur</t>
  </si>
  <si>
    <t xml:space="preserve">Gardien, Agent d'entretien</t>
  </si>
  <si>
    <t xml:space="preserve">Responsable de sécurité, Ag</t>
  </si>
  <si>
    <t xml:space="preserve">Informaticien</t>
  </si>
  <si>
    <t xml:space="preserve">Autres métiers techniques</t>
  </si>
  <si>
    <t xml:space="preserve">Directeur</t>
  </si>
  <si>
    <t xml:space="preserve">Administrateur</t>
  </si>
  <si>
    <t xml:space="preserve">Responsable administratif e</t>
  </si>
  <si>
    <t xml:space="preserve">Secrétaire général</t>
  </si>
  <si>
    <t xml:space="preserve">Responsable des partenariat</t>
  </si>
  <si>
    <t xml:space="preserve">Autres métiers de la direct</t>
  </si>
  <si>
    <t xml:space="preserve">Directeur de production</t>
  </si>
  <si>
    <t xml:space="preserve">Administrateur de productio</t>
  </si>
  <si>
    <t xml:space="preserve">Chargé de production - Char</t>
  </si>
  <si>
    <t xml:space="preserve">Programmateur artistique</t>
  </si>
  <si>
    <t xml:space="preserve">Autres métiers de la produc</t>
  </si>
  <si>
    <t xml:space="preserve">Commercialisation - Billett</t>
  </si>
  <si>
    <t xml:space="preserve">Responsable de commercialis</t>
  </si>
  <si>
    <t xml:space="preserve">Responsable de billetterie</t>
  </si>
  <si>
    <t xml:space="preserve">Agent de billetterie</t>
  </si>
  <si>
    <t xml:space="preserve">Agents commerciaux et marke</t>
  </si>
  <si>
    <t xml:space="preserve">Communication - Relations a</t>
  </si>
  <si>
    <t xml:space="preserve">Directeur de la communicati</t>
  </si>
  <si>
    <t xml:space="preserve">Chargé de la communication</t>
  </si>
  <si>
    <t xml:space="preserve">Autres métiers de la commun</t>
  </si>
  <si>
    <t xml:space="preserve">Action culturelle - Relatio</t>
  </si>
  <si>
    <t xml:space="preserve">Responsable des relations a</t>
  </si>
  <si>
    <t xml:space="preserve">Chargé des relations avec l</t>
  </si>
  <si>
    <t xml:space="preserve">Attaché des relations avec</t>
  </si>
  <si>
    <t xml:space="preserve">Responsable de l'accueil</t>
  </si>
  <si>
    <t xml:space="preserve">Attaché à l'accueil</t>
  </si>
  <si>
    <t xml:space="preserve">Hôte d'accueil</t>
  </si>
  <si>
    <t xml:space="preserve">Administration services gén</t>
  </si>
  <si>
    <t xml:space="preserve">Responsable/chargé des ress</t>
  </si>
  <si>
    <t xml:space="preserve">Comptable, gestionnaire de</t>
  </si>
  <si>
    <t xml:space="preserve">Autres métiers de l'adminis</t>
  </si>
  <si>
    <t xml:space="preserve">Adminsitratifs non classés</t>
  </si>
  <si>
    <t xml:space="preserve">Autres métiers administrati</t>
  </si>
  <si>
    <t xml:space="preserve">Autres</t>
  </si>
  <si>
    <t xml:space="preserve">* totaux dédoublonnés</t>
  </si>
  <si>
    <t xml:space="preserve">Effectifs totaux dédoublonnés</t>
  </si>
  <si>
    <t xml:space="preserve">Genre </t>
  </si>
  <si>
    <t xml:space="preserve">Ages</t>
  </si>
  <si>
    <t xml:space="preserve">Contrat de travail</t>
  </si>
  <si>
    <t xml:space="preserve">A copier pour voir si même liste</t>
  </si>
  <si>
    <t xml:space="preserve"> plus de 65 ans</t>
  </si>
  <si>
    <t xml:space="preserve">appellation dans onglet met</t>
  </si>
  <si>
    <t xml:space="preserve">Ensemble des emplois *</t>
  </si>
  <si>
    <t xml:space="preserve">Emplois artistiques *</t>
  </si>
  <si>
    <t xml:space="preserve">Emplois de l'art dramatique *</t>
  </si>
  <si>
    <t xml:space="preserve">Figurant - Doublure</t>
  </si>
  <si>
    <t xml:space="preserve">Emplois de la danse *</t>
  </si>
  <si>
    <t xml:space="preserve">Maître de ballet</t>
  </si>
  <si>
    <t xml:space="preserve">Autres métiers art chorégra</t>
  </si>
  <si>
    <t xml:space="preserve">Autres emplois art chorégraphique</t>
  </si>
  <si>
    <t xml:space="preserve">Emplois de la musique et du chant *</t>
  </si>
  <si>
    <t xml:space="preserve">Arrangeur musical</t>
  </si>
  <si>
    <t xml:space="preserve">Autres emplois de la musique et du chant</t>
  </si>
  <si>
    <t xml:space="preserve">Emplois du cirque et des arts visuels *</t>
  </si>
  <si>
    <t xml:space="preserve">Artiste visuel - Magicien</t>
  </si>
  <si>
    <t xml:space="preserve">Autres emplois des arts du cirque et arts visuels</t>
  </si>
  <si>
    <t xml:space="preserve">Emplois de l'accompagnement artistique  *</t>
  </si>
  <si>
    <t xml:space="preserve">Autres métiers de l'accompa</t>
  </si>
  <si>
    <t xml:space="preserve">Autres emplois de l'accompagnement artistique</t>
  </si>
  <si>
    <t xml:space="preserve">Emplois techniques *</t>
  </si>
  <si>
    <t xml:space="preserve">Emplois de la direction technique et de la régie générale *</t>
  </si>
  <si>
    <t xml:space="preserve">Autres emplois de la direction technique et de la régie générale</t>
  </si>
  <si>
    <t xml:space="preserve">Emplois du plateau, de la scène et de la machinerie *</t>
  </si>
  <si>
    <t xml:space="preserve">Régisseur de scène, de plateau, de salle</t>
  </si>
  <si>
    <t xml:space="preserve">Régisseur d'orchestre, de chœurs, de ballet, de répétitions</t>
  </si>
  <si>
    <t xml:space="preserve">Emplois de l'accroche et de la structure *</t>
  </si>
  <si>
    <t xml:space="preserve">Emplois des accessoires et des effets spéciaux *</t>
  </si>
  <si>
    <t xml:space="preserve">Technicien des effets spéciaux</t>
  </si>
  <si>
    <t xml:space="preserve">Emplois de la lumière et de l'électricité *</t>
  </si>
  <si>
    <t xml:space="preserve">Autres métiers éclairage, é</t>
  </si>
  <si>
    <t xml:space="preserve">Autres emplois éclairage, électricité</t>
  </si>
  <si>
    <t xml:space="preserve">Emplois du son *</t>
  </si>
  <si>
    <t xml:space="preserve">Technicien instruments - Backliner</t>
  </si>
  <si>
    <t xml:space="preserve">Autres métiers du son</t>
  </si>
  <si>
    <t xml:space="preserve">Autres emplois du son</t>
  </si>
  <si>
    <t xml:space="preserve">Emplois de la vidéo et de l'image *</t>
  </si>
  <si>
    <t xml:space="preserve">Autres emplois vidéo-image</t>
  </si>
  <si>
    <t xml:space="preserve">Emplois du décor *</t>
  </si>
  <si>
    <t xml:space="preserve">Décorateur - Scénographe</t>
  </si>
  <si>
    <t xml:space="preserve">Responsable du bureau d'étu</t>
  </si>
  <si>
    <t xml:space="preserve">Responsable du bureau d'étude</t>
  </si>
  <si>
    <t xml:space="preserve">Technicien du bureau d'étude</t>
  </si>
  <si>
    <t xml:space="preserve">Chef tapissier</t>
  </si>
  <si>
    <t xml:space="preserve">Sculpteur - Staffeur</t>
  </si>
  <si>
    <t xml:space="preserve">Autres emplois décor</t>
  </si>
  <si>
    <t xml:space="preserve">Emplois du costume *</t>
  </si>
  <si>
    <t xml:space="preserve">Réalisateur de piéces de costume</t>
  </si>
  <si>
    <t xml:space="preserve">Laveur-repasseur</t>
  </si>
  <si>
    <t xml:space="preserve">Laveur - Repasseur</t>
  </si>
  <si>
    <t xml:space="preserve">Emplois de la coiffure, du maquillage et des masques *</t>
  </si>
  <si>
    <t xml:space="preserve">Chef coiffeur</t>
  </si>
  <si>
    <t xml:space="preserve">Perruquier - Posticheur</t>
  </si>
  <si>
    <t xml:space="preserve">Emplois des services généraux *</t>
  </si>
  <si>
    <t xml:space="preserve">Manutentionnaire - Gestionnaire de stock</t>
  </si>
  <si>
    <t xml:space="preserve">Chauffeur - Livreur</t>
  </si>
  <si>
    <t xml:space="preserve">Gardien - Agent d'entretien</t>
  </si>
  <si>
    <t xml:space="preserve">Responsable de sécurité - Agent de sécurité</t>
  </si>
  <si>
    <t xml:space="preserve">Emplois de l'administration *</t>
  </si>
  <si>
    <t xml:space="preserve">Emplois de la direction d'entreprise *</t>
  </si>
  <si>
    <t xml:space="preserve">Responsable administratif et financier</t>
  </si>
  <si>
    <t xml:space="preserve">Responsable des partenariats et du mécénat</t>
  </si>
  <si>
    <t xml:space="preserve">Autres métiers de la direction d'entreprise</t>
  </si>
  <si>
    <t xml:space="preserve">Emplois de la production et de la diffusion *</t>
  </si>
  <si>
    <t xml:space="preserve">Administrateur de production  - Administrateur de tournées</t>
  </si>
  <si>
    <t xml:space="preserve">Chargé de production - Chargé de diffusion</t>
  </si>
  <si>
    <t xml:space="preserve">Autres emplois de la production, diffusion</t>
  </si>
  <si>
    <t xml:space="preserve">Emplois de la commercialisation et de la billetterie *</t>
  </si>
  <si>
    <t xml:space="preserve">Responsable de commercialisation</t>
  </si>
  <si>
    <t xml:space="preserve">Agents commerciaux et marketing</t>
  </si>
  <si>
    <t xml:space="preserve">Emplois de la communication *</t>
  </si>
  <si>
    <t xml:space="preserve">Directeur de la communication</t>
  </si>
  <si>
    <t xml:space="preserve">Autres emplois de la communication</t>
  </si>
  <si>
    <t xml:space="preserve">Emplois de l'action culturelle et des relations avec le public *</t>
  </si>
  <si>
    <t xml:space="preserve">Responsable des relations avec le public</t>
  </si>
  <si>
    <t xml:space="preserve">Chargé des relations avec le public</t>
  </si>
  <si>
    <t xml:space="preserve">Attaché des relations avec le public</t>
  </si>
  <si>
    <t xml:space="preserve">Emplois de l'accueil *</t>
  </si>
  <si>
    <t xml:space="preserve">Autres métiers de l'accueil</t>
  </si>
  <si>
    <t xml:space="preserve">Autres emplois de l'accueil</t>
  </si>
  <si>
    <t xml:space="preserve">Emplois de l'aministration générale *</t>
  </si>
  <si>
    <t xml:space="preserve">Responsable - Chargé des ressouces humaines</t>
  </si>
  <si>
    <t xml:space="preserve">Comptable - Gestionnaire de paies</t>
  </si>
  <si>
    <t xml:space="preserve">Autres emplois de l'administration</t>
  </si>
</sst>
</file>

<file path=xl/styles.xml><?xml version="1.0" encoding="utf-8"?>
<styleSheet xmlns="http://schemas.openxmlformats.org/spreadsheetml/2006/main">
  <numFmts count="15">
    <numFmt numFmtId="164" formatCode="General"/>
    <numFmt numFmtId="165" formatCode="_-* #,##0.00\ _€_-;\-* #,##0.00\ _€_-;_-* \-??\ _€_-;_-@_-"/>
    <numFmt numFmtId="166" formatCode="_-* #,##0.00&quot; €&quot;_-;\-* #,##0.00&quot; €&quot;_-;_-* \-??&quot; €&quot;_-;_-@_-"/>
    <numFmt numFmtId="167" formatCode="0\ %"/>
    <numFmt numFmtId="168" formatCode="#,##0"/>
    <numFmt numFmtId="169" formatCode="\+#,##0.0;\-#,##0.0"/>
    <numFmt numFmtId="170" formatCode="0"/>
    <numFmt numFmtId="171" formatCode="#,##0.0"/>
    <numFmt numFmtId="172" formatCode="0.0"/>
    <numFmt numFmtId="173" formatCode="0.00\ %"/>
    <numFmt numFmtId="174" formatCode="_-* #,##0\ _€_-;\-* #,##0\ _€_-;_-* \-??\ _€_-;_-@_-"/>
    <numFmt numFmtId="175" formatCode="\+0.0;\-0.0"/>
    <numFmt numFmtId="176" formatCode="0.00E+00"/>
    <numFmt numFmtId="177" formatCode="0.00"/>
    <numFmt numFmtId="178" formatCode="0%"/>
  </numFmts>
  <fonts count="61">
    <font>
      <sz val="8"/>
      <name val="Tahoma"/>
      <family val="0"/>
      <charset val="1"/>
    </font>
    <font>
      <sz val="10"/>
      <name val="Arial"/>
      <family val="0"/>
    </font>
    <font>
      <sz val="10"/>
      <name val="Arial"/>
      <family val="0"/>
    </font>
    <font>
      <sz val="10"/>
      <name val="Arial"/>
      <family val="0"/>
    </font>
    <font>
      <sz val="8"/>
      <name val="Tahoma"/>
      <family val="2"/>
      <charset val="1"/>
    </font>
    <font>
      <sz val="9"/>
      <name val="Geneva"/>
      <family val="0"/>
      <charset val="1"/>
    </font>
    <font>
      <sz val="11"/>
      <color rgb="FF000000"/>
      <name val="Calibri"/>
      <family val="2"/>
      <charset val="1"/>
    </font>
    <font>
      <b val="true"/>
      <u val="single"/>
      <sz val="12"/>
      <name val="Tahoma"/>
      <family val="2"/>
      <charset val="1"/>
    </font>
    <font>
      <b val="true"/>
      <sz val="10"/>
      <color rgb="FF0000FF"/>
      <name val="Tahoma"/>
      <family val="2"/>
      <charset val="1"/>
    </font>
    <font>
      <b val="true"/>
      <u val="single"/>
      <sz val="9"/>
      <name val="Tahoma"/>
      <family val="2"/>
      <charset val="1"/>
    </font>
    <font>
      <sz val="9"/>
      <name val="Tahoma"/>
      <family val="2"/>
      <charset val="1"/>
    </font>
    <font>
      <sz val="10"/>
      <name val="Tahoma"/>
      <family val="2"/>
      <charset val="1"/>
    </font>
    <font>
      <b val="true"/>
      <sz val="10"/>
      <name val="Tahoma"/>
      <family val="2"/>
      <charset val="1"/>
    </font>
    <font>
      <sz val="9"/>
      <name val="Tahoma"/>
      <family val="2"/>
    </font>
    <font>
      <u val="single"/>
      <sz val="8"/>
      <color rgb="FF0000FF"/>
      <name val="Tahoma"/>
      <family val="2"/>
      <charset val="1"/>
    </font>
    <font>
      <sz val="10"/>
      <name val="Tahoma"/>
      <family val="2"/>
    </font>
    <font>
      <b val="true"/>
      <sz val="12"/>
      <color rgb="FFA50021"/>
      <name val="Tahoma"/>
      <family val="2"/>
      <charset val="1"/>
    </font>
    <font>
      <sz val="8"/>
      <name val="Times New Roman"/>
      <family val="1"/>
      <charset val="1"/>
    </font>
    <font>
      <b val="true"/>
      <sz val="8"/>
      <name val="Times New Roman"/>
      <family val="1"/>
      <charset val="1"/>
    </font>
    <font>
      <b val="true"/>
      <sz val="8"/>
      <color rgb="FF660066"/>
      <name val="Times New Roman"/>
      <family val="1"/>
      <charset val="1"/>
    </font>
    <font>
      <sz val="8"/>
      <color rgb="FF000080"/>
      <name val="Times New Roman"/>
      <family val="1"/>
      <charset val="1"/>
    </font>
    <font>
      <b val="true"/>
      <sz val="8"/>
      <color rgb="FF000080"/>
      <name val="Times New Roman"/>
      <family val="1"/>
      <charset val="1"/>
    </font>
    <font>
      <b val="true"/>
      <sz val="8"/>
      <name val="Tahoma"/>
      <family val="2"/>
      <charset val="1"/>
    </font>
    <font>
      <sz val="8"/>
      <color rgb="FF660066"/>
      <name val="Times New Roman"/>
      <family val="1"/>
      <charset val="1"/>
    </font>
    <font>
      <sz val="8"/>
      <color rgb="FFA50021"/>
      <name val="Tahoma"/>
      <family val="2"/>
      <charset val="1"/>
    </font>
    <font>
      <sz val="8"/>
      <name val="Arial"/>
      <family val="2"/>
      <charset val="1"/>
    </font>
    <font>
      <b val="true"/>
      <sz val="8"/>
      <color rgb="FFFF0000"/>
      <name val="Tahoma"/>
      <family val="2"/>
      <charset val="1"/>
    </font>
    <font>
      <b val="true"/>
      <sz val="8"/>
      <color rgb="FF0000FF"/>
      <name val="Times New Roman"/>
      <family val="1"/>
      <charset val="1"/>
    </font>
    <font>
      <i val="true"/>
      <sz val="8"/>
      <name val="Times New Roman"/>
      <family val="1"/>
      <charset val="1"/>
    </font>
    <font>
      <b val="true"/>
      <sz val="8"/>
      <color rgb="FFFF6600"/>
      <name val="Tahoma"/>
      <family val="2"/>
      <charset val="1"/>
    </font>
    <font>
      <b val="true"/>
      <sz val="9"/>
      <name val="Times New Roman"/>
      <family val="1"/>
      <charset val="1"/>
    </font>
    <font>
      <b val="true"/>
      <sz val="7"/>
      <name val="Times New Roman"/>
      <family val="1"/>
      <charset val="1"/>
    </font>
    <font>
      <sz val="7"/>
      <name val="Times New Roman"/>
      <family val="1"/>
      <charset val="1"/>
    </font>
    <font>
      <b val="true"/>
      <sz val="14"/>
      <color rgb="FFFF6600"/>
      <name val="Times New Roman"/>
      <family val="1"/>
      <charset val="1"/>
    </font>
    <font>
      <sz val="8"/>
      <color rgb="FF660066"/>
      <name val="Tahoma"/>
      <family val="2"/>
      <charset val="1"/>
    </font>
    <font>
      <b val="true"/>
      <sz val="12"/>
      <color rgb="FFFF6600"/>
      <name val="Tahoma"/>
      <family val="2"/>
      <charset val="1"/>
    </font>
    <font>
      <b val="true"/>
      <sz val="10"/>
      <color rgb="FF112277"/>
      <name val="Times New Roman"/>
      <family val="1"/>
      <charset val="1"/>
    </font>
    <font>
      <sz val="7"/>
      <name val="Tahoma"/>
      <family val="2"/>
      <charset val="1"/>
    </font>
    <font>
      <b val="true"/>
      <sz val="10"/>
      <color rgb="FFFF6600"/>
      <name val="Tahoma"/>
      <family val="2"/>
      <charset val="1"/>
    </font>
    <font>
      <sz val="8"/>
      <color rgb="FFFF6600"/>
      <name val="Tahoma"/>
      <family val="2"/>
      <charset val="1"/>
    </font>
    <font>
      <b val="true"/>
      <sz val="7"/>
      <color rgb="FF660066"/>
      <name val="Times New Roman"/>
      <family val="1"/>
      <charset val="1"/>
    </font>
    <font>
      <sz val="7"/>
      <color rgb="FF000080"/>
      <name val="Times New Roman"/>
      <family val="1"/>
      <charset val="1"/>
    </font>
    <font>
      <b val="true"/>
      <sz val="7"/>
      <color rgb="FF000080"/>
      <name val="Times New Roman"/>
      <family val="1"/>
      <charset val="1"/>
    </font>
    <font>
      <sz val="8"/>
      <color rgb="FFFF0000"/>
      <name val="Tahoma"/>
      <family val="2"/>
      <charset val="1"/>
    </font>
    <font>
      <sz val="9"/>
      <color rgb="FF000000"/>
      <name val="Tahoma"/>
      <family val="2"/>
      <charset val="1"/>
    </font>
    <font>
      <sz val="10"/>
      <name val="Calibri"/>
      <family val="2"/>
      <charset val="1"/>
    </font>
    <font>
      <i val="true"/>
      <sz val="10"/>
      <name val="Calibri"/>
      <family val="2"/>
      <charset val="1"/>
    </font>
    <font>
      <b val="true"/>
      <sz val="11"/>
      <color rgb="FF000000"/>
      <name val="Calibri"/>
      <family val="2"/>
      <charset val="1"/>
    </font>
    <font>
      <b val="true"/>
      <sz val="10"/>
      <name val="Calibri"/>
      <family val="2"/>
      <charset val="1"/>
    </font>
    <font>
      <b val="true"/>
      <sz val="11"/>
      <name val="Calibri"/>
      <family val="2"/>
      <charset val="1"/>
    </font>
    <font>
      <b val="true"/>
      <sz val="10"/>
      <color rgb="FFA50021"/>
      <name val="Calibri"/>
      <family val="2"/>
      <charset val="1"/>
    </font>
    <font>
      <b val="true"/>
      <sz val="11"/>
      <color rgb="FFA50021"/>
      <name val="Calibri"/>
      <family val="2"/>
      <charset val="1"/>
    </font>
    <font>
      <b val="true"/>
      <sz val="10"/>
      <color rgb="FFFF6600"/>
      <name val="Calibri"/>
      <family val="2"/>
      <charset val="1"/>
    </font>
    <font>
      <b val="true"/>
      <sz val="11"/>
      <color rgb="FFFF6600"/>
      <name val="Calibri"/>
      <family val="2"/>
      <charset val="1"/>
    </font>
    <font>
      <sz val="10"/>
      <color rgb="FF808080"/>
      <name val="Calibri"/>
      <family val="2"/>
      <charset val="1"/>
    </font>
    <font>
      <sz val="11"/>
      <color rgb="FF808080"/>
      <name val="Calibri"/>
      <family val="2"/>
      <charset val="1"/>
    </font>
    <font>
      <sz val="11"/>
      <color rgb="FFFFFFFF"/>
      <name val="Calibri"/>
      <family val="2"/>
      <charset val="1"/>
    </font>
    <font>
      <sz val="8"/>
      <color rgb="FF000000"/>
      <name val="Tahoma"/>
      <family val="0"/>
    </font>
    <font>
      <sz val="8"/>
      <color rgb="FFFFFFFF"/>
      <name val="Tahoma"/>
      <family val="0"/>
    </font>
    <font>
      <sz val="10"/>
      <color rgb="FF000000"/>
      <name val="Calibri"/>
      <family val="2"/>
    </font>
    <font>
      <sz val="10"/>
      <color rgb="FFFFFFFF"/>
      <name val="Calibri"/>
      <family val="2"/>
    </font>
  </fonts>
  <fills count="15">
    <fill>
      <patternFill patternType="none"/>
    </fill>
    <fill>
      <patternFill patternType="gray125"/>
    </fill>
    <fill>
      <patternFill patternType="solid">
        <fgColor rgb="FFC0C0C0"/>
        <bgColor rgb="FFBFBFBF"/>
      </patternFill>
    </fill>
    <fill>
      <patternFill patternType="solid">
        <fgColor rgb="FFFFFFFF"/>
        <bgColor rgb="FFF2F2F2"/>
      </patternFill>
    </fill>
    <fill>
      <patternFill patternType="solid">
        <fgColor rgb="FFFFFF00"/>
        <bgColor rgb="FFDDD9C3"/>
      </patternFill>
    </fill>
    <fill>
      <patternFill patternType="solid">
        <fgColor rgb="FFB3B3B3"/>
        <bgColor rgb="FFB0B7BB"/>
      </patternFill>
    </fill>
    <fill>
      <patternFill patternType="solid">
        <fgColor rgb="FFD9D9D9"/>
        <bgColor rgb="FFDDD9C3"/>
      </patternFill>
    </fill>
    <fill>
      <patternFill patternType="solid">
        <fgColor rgb="FFBFBFBF"/>
        <bgColor rgb="FFC0C0C0"/>
      </patternFill>
    </fill>
    <fill>
      <patternFill patternType="solid">
        <fgColor rgb="FFF2F2F2"/>
        <bgColor rgb="FFFDEADA"/>
      </patternFill>
    </fill>
    <fill>
      <patternFill patternType="solid">
        <fgColor rgb="FFDDD9C3"/>
        <bgColor rgb="FFD9D9D9"/>
      </patternFill>
    </fill>
    <fill>
      <patternFill patternType="solid">
        <fgColor rgb="FFF2DCDB"/>
        <bgColor rgb="FFFDEADA"/>
      </patternFill>
    </fill>
    <fill>
      <patternFill patternType="solid">
        <fgColor rgb="FFDCE6F2"/>
        <bgColor rgb="FFD9D9D9"/>
      </patternFill>
    </fill>
    <fill>
      <patternFill patternType="solid">
        <fgColor rgb="FFFDEADA"/>
        <bgColor rgb="FFF2F2F2"/>
      </patternFill>
    </fill>
    <fill>
      <patternFill patternType="solid">
        <fgColor rgb="FF948A54"/>
        <bgColor rgb="FF878787"/>
      </patternFill>
    </fill>
    <fill>
      <patternFill patternType="solid">
        <fgColor rgb="FFE6B9B8"/>
        <bgColor rgb="FFCCC5D7"/>
      </patternFill>
    </fill>
  </fills>
  <borders count="72">
    <border diagonalUp="false" diagonalDown="false">
      <left/>
      <right/>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medium"/>
      <right/>
      <top/>
      <bottom style="medium"/>
      <diagonal/>
    </border>
    <border diagonalUp="false" diagonalDown="false">
      <left/>
      <right style="medium"/>
      <top/>
      <botto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diagonal/>
    </border>
    <border diagonalUp="false" diagonalDown="false">
      <left style="medium"/>
      <right style="medium"/>
      <top style="medium"/>
      <bottom/>
      <diagonal/>
    </border>
    <border diagonalUp="false" diagonalDown="false">
      <left/>
      <right style="thin"/>
      <top/>
      <bottom/>
      <diagonal/>
    </border>
    <border diagonalUp="false" diagonalDown="false">
      <left/>
      <right style="thin"/>
      <top/>
      <bottom style="medium"/>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right/>
      <top style="medium"/>
      <bottom style="medium"/>
      <diagonal/>
    </border>
    <border diagonalUp="false" diagonalDown="false">
      <left/>
      <right/>
      <top style="medium"/>
      <bottom/>
      <diagonal/>
    </border>
    <border diagonalUp="false" diagonalDown="false">
      <left style="medium"/>
      <right style="medium"/>
      <top style="medium"/>
      <bottom style="medium"/>
      <diagonal/>
    </border>
    <border diagonalUp="false" diagonalDown="false">
      <left style="medium"/>
      <right style="medium"/>
      <top/>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thin"/>
      <top/>
      <bottom/>
      <diagonal/>
    </border>
    <border diagonalUp="false" diagonalDown="false">
      <left style="thin"/>
      <right style="medium"/>
      <top/>
      <bottom/>
      <diagonal/>
    </border>
    <border diagonalUp="false" diagonalDown="false">
      <left style="medium"/>
      <right style="medium"/>
      <top style="thin"/>
      <bottom style="thin"/>
      <diagonal/>
    </border>
    <border diagonalUp="false" diagonalDown="false">
      <left/>
      <right/>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right style="medium"/>
      <top style="thin"/>
      <bottom style="thin"/>
      <diagonal/>
    </border>
    <border diagonalUp="false" diagonalDown="false">
      <left style="medium"/>
      <right style="medium"/>
      <top/>
      <bottom style="medium"/>
      <diagonal/>
    </border>
    <border diagonalUp="false" diagonalDown="false">
      <left style="thin"/>
      <right style="thin"/>
      <top/>
      <bottom style="medium"/>
      <diagonal/>
    </border>
    <border diagonalUp="false" diagonalDown="false">
      <left style="thin"/>
      <right style="medium"/>
      <top/>
      <bottom style="medium"/>
      <diagonal/>
    </border>
    <border diagonalUp="false" diagonalDown="false">
      <left style="medium"/>
      <right style="medium"/>
      <top/>
      <bottom style="dotted"/>
      <diagonal/>
    </border>
    <border diagonalUp="false" diagonalDown="false">
      <left/>
      <right/>
      <top/>
      <bottom style="dotted"/>
      <diagonal/>
    </border>
    <border diagonalUp="false" diagonalDown="false">
      <left/>
      <right style="medium"/>
      <top/>
      <bottom style="dotted"/>
      <diagonal/>
    </border>
    <border diagonalUp="false" diagonalDown="false">
      <left/>
      <right style="thin"/>
      <top/>
      <bottom style="medium">
        <color rgb="FFC1C1C1"/>
      </bottom>
      <diagonal/>
    </border>
    <border diagonalUp="false" diagonalDown="false">
      <left/>
      <right/>
      <top/>
      <bottom style="medium">
        <color rgb="FFC1C1C1"/>
      </bottom>
      <diagonal/>
    </border>
    <border diagonalUp="false" diagonalDown="false">
      <left style="thin"/>
      <right/>
      <top/>
      <bottom style="medium">
        <color rgb="FFC1C1C1"/>
      </bottom>
      <diagonal/>
    </border>
    <border diagonalUp="false" diagonalDown="false">
      <left style="medium">
        <color rgb="FFC1C1C1"/>
      </left>
      <right style="medium">
        <color rgb="FFB0B7BB"/>
      </right>
      <top/>
      <bottom/>
      <diagonal/>
    </border>
    <border diagonalUp="false" diagonalDown="false">
      <left/>
      <right style="medium">
        <color rgb="FFB0B7BB"/>
      </right>
      <top/>
      <bottom/>
      <diagonal/>
    </border>
    <border diagonalUp="false" diagonalDown="false">
      <left style="medium">
        <color rgb="FFB0B7BB"/>
      </left>
      <right style="thin"/>
      <top/>
      <bottom/>
      <diagonal/>
    </border>
    <border diagonalUp="false" diagonalDown="false">
      <left style="medium">
        <color rgb="FFB0B7BB"/>
      </left>
      <right/>
      <top/>
      <bottom/>
      <diagonal/>
    </border>
    <border diagonalUp="false" diagonalDown="false">
      <left style="thin"/>
      <right style="medium">
        <color rgb="FFB0B7BB"/>
      </right>
      <top/>
      <bottom/>
      <diagonal/>
    </border>
    <border diagonalUp="false" diagonalDown="false">
      <left style="medium">
        <color rgb="FFC1C1C1"/>
      </left>
      <right style="medium">
        <color rgb="FFB0B7BB"/>
      </right>
      <top style="medium">
        <color rgb="FFC1C1C1"/>
      </top>
      <bottom style="medium">
        <color rgb="FFB0B7BB"/>
      </bottom>
      <diagonal/>
    </border>
    <border diagonalUp="false" diagonalDown="false">
      <left style="medium">
        <color rgb="FFB0B7BB"/>
      </left>
      <right/>
      <top style="medium">
        <color rgb="FFC1C1C1"/>
      </top>
      <bottom/>
      <diagonal/>
    </border>
    <border diagonalUp="false" diagonalDown="false">
      <left/>
      <right/>
      <top style="medium">
        <color rgb="FFC1C1C1"/>
      </top>
      <bottom/>
      <diagonal/>
    </border>
    <border diagonalUp="false" diagonalDown="false">
      <left/>
      <right style="thin"/>
      <top style="medium">
        <color rgb="FFC1C1C1"/>
      </top>
      <bottom/>
      <diagonal/>
    </border>
    <border diagonalUp="false" diagonalDown="false">
      <left style="thin"/>
      <right/>
      <top style="medium">
        <color rgb="FFC1C1C1"/>
      </top>
      <bottom/>
      <diagonal/>
    </border>
    <border diagonalUp="false" diagonalDown="false">
      <left style="medium">
        <color rgb="FFC1C1C1"/>
      </left>
      <right style="medium">
        <color rgb="FFB0B7BB"/>
      </right>
      <top/>
      <bottom style="medium">
        <color rgb="FFB0B7BB"/>
      </bottom>
      <diagonal/>
    </border>
    <border diagonalUp="false" diagonalDown="false">
      <left style="thin"/>
      <right/>
      <top/>
      <bottom/>
      <diagonal/>
    </border>
    <border diagonalUp="false" diagonalDown="false">
      <left style="medium">
        <color rgb="FFC1C1C1"/>
      </left>
      <right style="medium">
        <color rgb="FFB0B7BB"/>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top/>
      <bottom style="thin"/>
      <diagonal/>
    </border>
    <border diagonalUp="false" diagonalDown="false">
      <left/>
      <right style="medium">
        <color rgb="FFB0B7BB"/>
      </right>
      <top/>
      <bottom style="medium">
        <color rgb="FFB0B7BB"/>
      </bottom>
      <diagonal/>
    </border>
    <border diagonalUp="false" diagonalDown="false">
      <left style="medium">
        <color rgb="FFB0B7BB"/>
      </left>
      <right style="thin"/>
      <top/>
      <bottom style="medium">
        <color rgb="FFB0B7BB"/>
      </bottom>
      <diagonal/>
    </border>
    <border diagonalUp="false" diagonalDown="false">
      <left style="medium">
        <color rgb="FFB0B7BB"/>
      </left>
      <right/>
      <top/>
      <bottom style="medium">
        <color rgb="FFB0B7BB"/>
      </bottom>
      <diagonal/>
    </border>
    <border diagonalUp="false" diagonalDown="false">
      <left style="medium">
        <color rgb="FFB0B7BB"/>
      </left>
      <right/>
      <top style="medium">
        <color rgb="FFB0B7BB"/>
      </top>
      <bottom/>
      <diagonal/>
    </border>
    <border diagonalUp="false" diagonalDown="false">
      <left/>
      <right/>
      <top style="medium">
        <color rgb="FFB0B7BB"/>
      </top>
      <bottom/>
      <diagonal/>
    </border>
    <border diagonalUp="false" diagonalDown="false">
      <left/>
      <right style="thin"/>
      <top style="medium">
        <color rgb="FFB0B7BB"/>
      </top>
      <bottom/>
      <diagonal/>
    </border>
    <border diagonalUp="false" diagonalDown="false">
      <left style="thin"/>
      <right style="thin"/>
      <top/>
      <bottom style="medium">
        <color rgb="FFC1C1C1"/>
      </bottom>
      <diagonal/>
    </border>
    <border diagonalUp="false" diagonalDown="false">
      <left style="medium"/>
      <right style="medium"/>
      <top style="thin"/>
      <bottom/>
      <diagonal/>
    </border>
    <border diagonalUp="false" diagonalDown="false">
      <left/>
      <right style="thin"/>
      <top style="thin"/>
      <bottom style="thin"/>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medium"/>
      <right/>
      <top style="thin"/>
      <bottom style="thin"/>
      <diagonal/>
    </border>
    <border diagonalUp="false" diagonalDown="false">
      <left style="medium"/>
      <right style="medium"/>
      <top style="medium"/>
      <bottom style="thin"/>
      <diagonal/>
    </border>
    <border diagonalUp="false" diagonalDown="false">
      <left style="thin"/>
      <right style="medium"/>
      <top style="thin"/>
      <bottom style="medium"/>
      <diagonal/>
    </border>
    <border diagonalUp="false" diagonalDown="false">
      <left style="medium"/>
      <right style="medium"/>
      <top style="thin"/>
      <bottom style="medium"/>
      <diagonal/>
    </border>
    <border diagonalUp="false" diagonalDown="false">
      <left style="medium"/>
      <right/>
      <top/>
      <bottom style="thin"/>
      <diagonal/>
    </border>
    <border diagonalUp="false" diagonalDown="false">
      <left/>
      <right style="medium"/>
      <top/>
      <bottom style="thin"/>
      <diagonal/>
    </border>
    <border diagonalUp="false" diagonalDown="false">
      <left style="thin"/>
      <right style="thin"/>
      <top style="thin"/>
      <bottom style="medium"/>
      <diagonal/>
    </border>
    <border diagonalUp="false" diagonalDown="false">
      <left style="medium"/>
      <right/>
      <top style="thin"/>
      <bottom/>
      <diagonal/>
    </border>
    <border diagonalUp="false" diagonalDown="false">
      <left/>
      <right style="medium"/>
      <top style="thin"/>
      <bottom/>
      <diagonal/>
    </border>
    <border diagonalUp="false" diagonalDown="false">
      <left/>
      <right/>
      <top style="thin"/>
      <bottom/>
      <diagonal/>
    </border>
  </borders>
  <cellStyleXfs count="4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4" fontId="1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4"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cellStyleXfs>
  <cellXfs count="786">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bottom" textRotation="0" wrapText="tru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11" fillId="0" borderId="0" xfId="0" applyFont="true" applyBorder="false" applyAlignment="true" applyProtection="false">
      <alignment horizontal="center" vertical="bottom"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4" fillId="0" borderId="0" xfId="20" applyFont="true" applyBorder="true" applyAlignment="true" applyProtection="tru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6"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17" fillId="0" borderId="1" xfId="0" applyFont="true" applyBorder="true" applyAlignment="false" applyProtection="false">
      <alignment horizontal="general" vertical="bottom" textRotation="0" wrapText="false" indent="0" shrinkToFit="false"/>
      <protection locked="true" hidden="false"/>
    </xf>
    <xf numFmtId="164" fontId="18" fillId="0" borderId="2" xfId="0" applyFont="true" applyBorder="true" applyAlignment="true" applyProtection="false">
      <alignment horizontal="center" vertical="bottom" textRotation="0" wrapText="false" indent="0" shrinkToFit="false"/>
      <protection locked="true" hidden="false"/>
    </xf>
    <xf numFmtId="164" fontId="17" fillId="0" borderId="3"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center" vertical="bottom" textRotation="0" wrapText="true" indent="0" shrinkToFit="false"/>
      <protection locked="true" hidden="false"/>
    </xf>
    <xf numFmtId="164" fontId="20" fillId="0" borderId="0" xfId="0" applyFont="true" applyBorder="false" applyAlignment="true" applyProtection="false">
      <alignment horizontal="center" vertical="bottom" textRotation="0" wrapText="false" indent="0" shrinkToFit="false"/>
      <protection locked="true" hidden="false"/>
    </xf>
    <xf numFmtId="164" fontId="21" fillId="0" borderId="0" xfId="0" applyFont="true" applyBorder="false" applyAlignment="true" applyProtection="false">
      <alignment horizontal="center" vertical="bottom" textRotation="0" wrapText="false" indent="0" shrinkToFit="false"/>
      <protection locked="true" hidden="false"/>
    </xf>
    <xf numFmtId="164" fontId="18" fillId="0" borderId="4" xfId="0" applyFont="true" applyBorder="true" applyAlignment="true" applyProtection="false">
      <alignment horizontal="center" vertical="bottom" textRotation="0" wrapText="false" indent="0" shrinkToFit="false"/>
      <protection locked="true" hidden="false"/>
    </xf>
    <xf numFmtId="164" fontId="19" fillId="0" borderId="5" xfId="0" applyFont="true" applyBorder="true" applyAlignment="true" applyProtection="false">
      <alignment horizontal="center" vertical="bottom" textRotation="0" wrapText="true" indent="0" shrinkToFit="false"/>
      <protection locked="true" hidden="false"/>
    </xf>
    <xf numFmtId="164" fontId="20" fillId="0" borderId="5" xfId="0" applyFont="true" applyBorder="true" applyAlignment="true" applyProtection="false">
      <alignment horizontal="center" vertical="bottom" textRotation="0" wrapText="false" indent="0" shrinkToFit="false"/>
      <protection locked="true" hidden="false"/>
    </xf>
    <xf numFmtId="164" fontId="21" fillId="0" borderId="5" xfId="0" applyFont="true" applyBorder="true" applyAlignment="true" applyProtection="false">
      <alignment horizontal="center" vertical="bottom" textRotation="0" wrapText="false" indent="0" shrinkToFit="false"/>
      <protection locked="true" hidden="false"/>
    </xf>
    <xf numFmtId="164" fontId="18" fillId="0" borderId="6" xfId="0" applyFont="true" applyBorder="true" applyAlignment="true" applyProtection="false">
      <alignment horizontal="center" vertical="bottom" textRotation="0" wrapText="false" indent="0" shrinkToFit="false"/>
      <protection locked="true" hidden="false"/>
    </xf>
    <xf numFmtId="164" fontId="17" fillId="0" borderId="7" xfId="0" applyFont="true" applyBorder="true" applyAlignment="false" applyProtection="false">
      <alignment horizontal="general" vertical="bottom" textRotation="0" wrapText="false" indent="0" shrinkToFit="false"/>
      <protection locked="true" hidden="false"/>
    </xf>
    <xf numFmtId="168" fontId="19" fillId="0" borderId="0" xfId="0" applyFont="true" applyBorder="false" applyAlignment="true" applyProtection="false">
      <alignment horizontal="right" vertical="bottom" textRotation="0" wrapText="false" indent="4" shrinkToFit="false"/>
      <protection locked="true" hidden="false"/>
    </xf>
    <xf numFmtId="168" fontId="20" fillId="0" borderId="0" xfId="0" applyFont="true" applyBorder="false" applyAlignment="true" applyProtection="false">
      <alignment horizontal="right" vertical="bottom" textRotation="0" wrapText="false" indent="4" shrinkToFit="false"/>
      <protection locked="true" hidden="false"/>
    </xf>
    <xf numFmtId="168" fontId="21" fillId="0" borderId="0" xfId="0" applyFont="true" applyBorder="false" applyAlignment="true" applyProtection="false">
      <alignment horizontal="right" vertical="bottom" textRotation="0" wrapText="false" indent="4" shrinkToFit="false"/>
      <protection locked="true" hidden="false"/>
    </xf>
    <xf numFmtId="168" fontId="18" fillId="0" borderId="4" xfId="0" applyFont="true" applyBorder="true" applyAlignment="true" applyProtection="false">
      <alignment horizontal="right" vertical="bottom" textRotation="0" wrapText="false" indent="4" shrinkToFit="false"/>
      <protection locked="true" hidden="false"/>
    </xf>
    <xf numFmtId="164" fontId="17" fillId="2" borderId="7" xfId="0" applyFont="true" applyBorder="true" applyAlignment="false" applyProtection="false">
      <alignment horizontal="general" vertical="bottom" textRotation="0" wrapText="false" indent="0" shrinkToFit="false"/>
      <protection locked="true" hidden="false"/>
    </xf>
    <xf numFmtId="168" fontId="19" fillId="2" borderId="0" xfId="0" applyFont="true" applyBorder="false" applyAlignment="true" applyProtection="false">
      <alignment horizontal="right" vertical="bottom" textRotation="0" wrapText="false" indent="4" shrinkToFit="false"/>
      <protection locked="true" hidden="false"/>
    </xf>
    <xf numFmtId="168" fontId="20" fillId="2" borderId="0" xfId="0" applyFont="true" applyBorder="false" applyAlignment="true" applyProtection="false">
      <alignment horizontal="right" vertical="bottom" textRotation="0" wrapText="false" indent="4" shrinkToFit="false"/>
      <protection locked="true" hidden="false"/>
    </xf>
    <xf numFmtId="168" fontId="21" fillId="2" borderId="0" xfId="0" applyFont="true" applyBorder="false" applyAlignment="true" applyProtection="false">
      <alignment horizontal="right" vertical="bottom" textRotation="0" wrapText="false" indent="4" shrinkToFit="false"/>
      <protection locked="true" hidden="false"/>
    </xf>
    <xf numFmtId="168" fontId="18" fillId="2" borderId="4" xfId="0" applyFont="true" applyBorder="true" applyAlignment="true" applyProtection="false">
      <alignment horizontal="right" vertical="bottom" textRotation="0" wrapText="false" indent="4"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4" fontId="17" fillId="2" borderId="3" xfId="0" applyFont="true" applyBorder="true" applyAlignment="false" applyProtection="false">
      <alignment horizontal="general" vertical="bottom" textRotation="0" wrapText="false" indent="0" shrinkToFit="false"/>
      <protection locked="true" hidden="false"/>
    </xf>
    <xf numFmtId="168" fontId="19" fillId="2" borderId="5" xfId="0" applyFont="true" applyBorder="true" applyAlignment="true" applyProtection="false">
      <alignment horizontal="right" vertical="bottom" textRotation="0" wrapText="false" indent="4" shrinkToFit="false"/>
      <protection locked="true" hidden="false"/>
    </xf>
    <xf numFmtId="168" fontId="20" fillId="2" borderId="5" xfId="0" applyFont="true" applyBorder="true" applyAlignment="true" applyProtection="false">
      <alignment horizontal="right" vertical="bottom" textRotation="0" wrapText="false" indent="4" shrinkToFit="false"/>
      <protection locked="true" hidden="false"/>
    </xf>
    <xf numFmtId="168" fontId="21" fillId="2" borderId="5" xfId="0" applyFont="true" applyBorder="true" applyAlignment="true" applyProtection="false">
      <alignment horizontal="right" vertical="bottom" textRotation="0" wrapText="false" indent="4" shrinkToFit="false"/>
      <protection locked="true" hidden="false"/>
    </xf>
    <xf numFmtId="168" fontId="18" fillId="2" borderId="6" xfId="0" applyFont="true" applyBorder="true" applyAlignment="true" applyProtection="false">
      <alignment horizontal="right" vertical="bottom" textRotation="0" wrapText="false" indent="4" shrinkToFit="false"/>
      <protection locked="true" hidden="false"/>
    </xf>
    <xf numFmtId="164" fontId="22" fillId="4" borderId="0" xfId="0" applyFont="true" applyBorder="false" applyAlignment="false" applyProtection="false">
      <alignment horizontal="general" vertical="bottom" textRotation="0" wrapText="false" indent="0" shrinkToFit="false"/>
      <protection locked="true" hidden="false"/>
    </xf>
    <xf numFmtId="164" fontId="18" fillId="0" borderId="8" xfId="0" applyFont="true" applyBorder="true" applyAlignment="true" applyProtection="false">
      <alignment horizontal="center" vertical="bottom" textRotation="0" wrapText="true" indent="0" shrinkToFit="false"/>
      <protection locked="true" hidden="false"/>
    </xf>
    <xf numFmtId="164" fontId="18" fillId="0" borderId="3" xfId="0" applyFont="true" applyBorder="true" applyAlignment="false" applyProtection="false">
      <alignment horizontal="general" vertical="bottom" textRotation="0" wrapText="false" indent="0" shrinkToFit="false"/>
      <protection locked="true" hidden="false"/>
    </xf>
    <xf numFmtId="164" fontId="18" fillId="0" borderId="5" xfId="0" applyFont="true" applyBorder="true" applyAlignment="true" applyProtection="false">
      <alignment horizontal="center" vertical="center" textRotation="0" wrapText="true" indent="0" shrinkToFit="false"/>
      <protection locked="true" hidden="false"/>
    </xf>
    <xf numFmtId="164" fontId="18" fillId="0" borderId="9" xfId="0" applyFont="true" applyBorder="true" applyAlignment="true" applyProtection="false">
      <alignment horizontal="center" vertical="center" textRotation="0" wrapText="true" indent="0" shrinkToFit="false"/>
      <protection locked="true" hidden="false"/>
    </xf>
    <xf numFmtId="164" fontId="18" fillId="0" borderId="4" xfId="0" applyFont="true" applyBorder="true" applyAlignment="true" applyProtection="false">
      <alignment horizontal="center" vertical="bottom" textRotation="0" wrapText="true" indent="0" shrinkToFit="false"/>
      <protection locked="true" hidden="false"/>
    </xf>
    <xf numFmtId="164" fontId="18" fillId="0" borderId="10" xfId="0" applyFont="true" applyBorder="true" applyAlignment="true" applyProtection="false">
      <alignment horizontal="center" vertical="bottom" textRotation="0" wrapText="true" indent="0" shrinkToFit="false"/>
      <protection locked="true" hidden="false"/>
    </xf>
    <xf numFmtId="164" fontId="18" fillId="0" borderId="6" xfId="0" applyFont="true" applyBorder="true" applyAlignment="true" applyProtection="false">
      <alignment horizontal="center" vertical="bottom" textRotation="0" wrapText="true" indent="0" shrinkToFit="false"/>
      <protection locked="true" hidden="false"/>
    </xf>
    <xf numFmtId="168" fontId="23" fillId="2" borderId="0" xfId="0" applyFont="true" applyBorder="true" applyAlignment="true" applyProtection="false">
      <alignment horizontal="center" vertical="bottom" textRotation="0" wrapText="false" indent="0" shrinkToFit="false"/>
      <protection locked="true" hidden="false"/>
    </xf>
    <xf numFmtId="168" fontId="23" fillId="2" borderId="9" xfId="0" applyFont="true" applyBorder="true" applyAlignment="true" applyProtection="false">
      <alignment horizontal="center" vertical="bottom" textRotation="0" wrapText="false" indent="0" shrinkToFit="false"/>
      <protection locked="true" hidden="false"/>
    </xf>
    <xf numFmtId="168" fontId="23" fillId="2" borderId="0" xfId="0" applyFont="true" applyBorder="false" applyAlignment="true" applyProtection="false">
      <alignment horizontal="center" vertical="bottom" textRotation="0" wrapText="false" indent="0" shrinkToFit="false"/>
      <protection locked="true" hidden="false"/>
    </xf>
    <xf numFmtId="169" fontId="23" fillId="2" borderId="4" xfId="0" applyFont="true" applyBorder="true" applyAlignment="true" applyProtection="false">
      <alignment horizontal="center" vertical="bottom" textRotation="0" wrapText="true" indent="0" shrinkToFit="false"/>
      <protection locked="true" hidden="false"/>
    </xf>
    <xf numFmtId="168" fontId="23" fillId="0" borderId="0" xfId="0" applyFont="true" applyBorder="true" applyAlignment="true" applyProtection="false">
      <alignment horizontal="center" vertical="bottom" textRotation="0" wrapText="false" indent="0" shrinkToFit="false"/>
      <protection locked="true" hidden="false"/>
    </xf>
    <xf numFmtId="168" fontId="23" fillId="0" borderId="9" xfId="0" applyFont="true" applyBorder="true" applyAlignment="true" applyProtection="false">
      <alignment horizontal="center" vertical="bottom" textRotation="0" wrapText="false" indent="0" shrinkToFit="false"/>
      <protection locked="true" hidden="false"/>
    </xf>
    <xf numFmtId="168" fontId="23" fillId="0" borderId="0" xfId="0" applyFont="true" applyBorder="false" applyAlignment="true" applyProtection="false">
      <alignment horizontal="center" vertical="bottom" textRotation="0" wrapText="false" indent="0" shrinkToFit="false"/>
      <protection locked="true" hidden="false"/>
    </xf>
    <xf numFmtId="169" fontId="23" fillId="0" borderId="4" xfId="0" applyFont="true" applyBorder="true" applyAlignment="true" applyProtection="false">
      <alignment horizontal="center" vertical="bottom" textRotation="0" wrapText="true" indent="0" shrinkToFit="false"/>
      <protection locked="true" hidden="false"/>
    </xf>
    <xf numFmtId="164" fontId="18" fillId="2" borderId="3" xfId="0" applyFont="true" applyBorder="true" applyAlignment="false" applyProtection="false">
      <alignment horizontal="general" vertical="bottom" textRotation="0" wrapText="false" indent="0" shrinkToFit="false"/>
      <protection locked="true" hidden="false"/>
    </xf>
    <xf numFmtId="168" fontId="23" fillId="2" borderId="5" xfId="0" applyFont="true" applyBorder="true" applyAlignment="true" applyProtection="false">
      <alignment horizontal="center" vertical="bottom" textRotation="0" wrapText="false" indent="0" shrinkToFit="false"/>
      <protection locked="true" hidden="false"/>
    </xf>
    <xf numFmtId="168" fontId="23" fillId="2" borderId="10" xfId="0" applyFont="true" applyBorder="true" applyAlignment="true" applyProtection="false">
      <alignment horizontal="center" vertical="bottom" textRotation="0" wrapText="false" indent="0" shrinkToFit="false"/>
      <protection locked="true" hidden="false"/>
    </xf>
    <xf numFmtId="169" fontId="23" fillId="2" borderId="6" xfId="0" applyFont="true" applyBorder="true" applyAlignment="true" applyProtection="false">
      <alignment horizontal="center" vertical="bottom" textRotation="0" wrapText="tru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24" fillId="3" borderId="0" xfId="0" applyFont="true" applyBorder="false" applyAlignment="false" applyProtection="false">
      <alignment horizontal="general" vertical="bottom" textRotation="0" wrapText="false" indent="0" shrinkToFit="false"/>
      <protection locked="true" hidden="false"/>
    </xf>
    <xf numFmtId="164" fontId="18" fillId="0" borderId="1" xfId="0" applyFont="true" applyBorder="true" applyAlignment="true" applyProtection="false">
      <alignment horizontal="center" vertical="bottom" textRotation="0" wrapText="true" indent="0" shrinkToFit="false"/>
      <protection locked="true" hidden="false"/>
    </xf>
    <xf numFmtId="164" fontId="18" fillId="0" borderId="2" xfId="0" applyFont="true" applyBorder="true" applyAlignment="true" applyProtection="false">
      <alignment horizontal="center" vertical="bottom" textRotation="0" wrapText="true" indent="0" shrinkToFit="false"/>
      <protection locked="true" hidden="false"/>
    </xf>
    <xf numFmtId="164" fontId="17" fillId="0" borderId="3" xfId="0" applyFont="true" applyBorder="true" applyAlignment="true" applyProtection="false">
      <alignment horizontal="center" vertical="bottom" textRotation="0" wrapText="true" indent="0" shrinkToFit="false"/>
      <protection locked="true" hidden="false"/>
    </xf>
    <xf numFmtId="164" fontId="19" fillId="0" borderId="6" xfId="0" applyFont="true" applyBorder="true" applyAlignment="true" applyProtection="false">
      <alignment horizontal="center" vertical="center" textRotation="0" wrapText="true" indent="0" shrinkToFit="false"/>
      <protection locked="true" hidden="false"/>
    </xf>
    <xf numFmtId="168" fontId="19" fillId="2" borderId="4" xfId="0" applyFont="true" applyBorder="true" applyAlignment="true" applyProtection="false">
      <alignment horizontal="center" vertical="bottom" textRotation="0" wrapText="false" indent="0" shrinkToFit="false"/>
      <protection locked="true" hidden="false"/>
    </xf>
    <xf numFmtId="168" fontId="19" fillId="0" borderId="4" xfId="0" applyFont="true" applyBorder="true" applyAlignment="true" applyProtection="false">
      <alignment horizontal="center" vertical="bottom" textRotation="0" wrapText="false" indent="0" shrinkToFit="false"/>
      <protection locked="true" hidden="false"/>
    </xf>
    <xf numFmtId="167" fontId="19" fillId="0" borderId="4" xfId="19" applyFont="true" applyBorder="true" applyAlignment="true" applyProtection="true">
      <alignment horizontal="center" vertical="bottom" textRotation="0" wrapText="false" indent="0" shrinkToFit="false"/>
      <protection locked="true" hidden="false"/>
    </xf>
    <xf numFmtId="167" fontId="19" fillId="2" borderId="4" xfId="19" applyFont="true" applyBorder="true" applyAlignment="true" applyProtection="true">
      <alignment horizontal="center" vertical="bottom" textRotation="0" wrapText="false" indent="0" shrinkToFit="false"/>
      <protection locked="true" hidden="false"/>
    </xf>
    <xf numFmtId="167" fontId="19" fillId="0" borderId="6" xfId="19" applyFont="true" applyBorder="true" applyAlignment="true" applyProtection="true">
      <alignment horizontal="center" vertical="bottom" textRotation="0" wrapText="false" indent="0" shrinkToFit="false"/>
      <protection locked="true" hidden="false"/>
    </xf>
    <xf numFmtId="164" fontId="18" fillId="0" borderId="1" xfId="0" applyFont="true" applyBorder="true" applyAlignment="true" applyProtection="false">
      <alignment horizontal="center" vertical="bottom" textRotation="0" wrapText="false" indent="0" shrinkToFit="false"/>
      <protection locked="true" hidden="false"/>
    </xf>
    <xf numFmtId="164" fontId="17" fillId="0" borderId="3" xfId="0" applyFont="true" applyBorder="true" applyAlignment="true" applyProtection="false">
      <alignment horizontal="center" vertical="bottom" textRotation="0" wrapText="false" indent="0" shrinkToFit="false"/>
      <protection locked="true" hidden="false"/>
    </xf>
    <xf numFmtId="164" fontId="25" fillId="3" borderId="1" xfId="0" applyFont="true" applyBorder="true" applyAlignment="false" applyProtection="false">
      <alignment horizontal="general" vertical="bottom" textRotation="0" wrapText="false" indent="0" shrinkToFit="false"/>
      <protection locked="true" hidden="false"/>
    </xf>
    <xf numFmtId="164" fontId="18" fillId="3" borderId="2" xfId="0" applyFont="true" applyBorder="true" applyAlignment="true" applyProtection="false">
      <alignment horizontal="center" vertical="top" textRotation="0" wrapText="false" indent="0" shrinkToFit="false"/>
      <protection locked="true" hidden="false"/>
    </xf>
    <xf numFmtId="164" fontId="25" fillId="0" borderId="3" xfId="0" applyFont="true" applyBorder="true" applyAlignment="false" applyProtection="false">
      <alignment horizontal="general" vertical="bottom" textRotation="0" wrapText="false" indent="0" shrinkToFit="false"/>
      <protection locked="true" hidden="false"/>
    </xf>
    <xf numFmtId="168" fontId="19" fillId="0" borderId="6" xfId="0" applyFont="true" applyBorder="true" applyAlignment="true" applyProtection="false">
      <alignment horizontal="center" vertical="center" textRotation="0" wrapText="true" indent="0" shrinkToFit="false"/>
      <protection locked="true" hidden="false"/>
    </xf>
    <xf numFmtId="164" fontId="18" fillId="2" borderId="7" xfId="0" applyFont="true" applyBorder="true" applyAlignment="true" applyProtection="false">
      <alignment horizontal="center" vertical="bottom" textRotation="0" wrapText="false" indent="0" shrinkToFit="false"/>
      <protection locked="true" hidden="false"/>
    </xf>
    <xf numFmtId="164" fontId="18" fillId="0" borderId="7" xfId="0" applyFont="true" applyBorder="true" applyAlignment="true" applyProtection="false">
      <alignment horizontal="center" vertical="bottom" textRotation="0" wrapText="false" indent="0" shrinkToFit="false"/>
      <protection locked="true" hidden="false"/>
    </xf>
    <xf numFmtId="164" fontId="18" fillId="0" borderId="3" xfId="0" applyFont="true" applyBorder="true" applyAlignment="true" applyProtection="false">
      <alignment horizontal="center" vertical="bottom" textRotation="0" wrapText="false" indent="0" shrinkToFit="false"/>
      <protection locked="true" hidden="false"/>
    </xf>
    <xf numFmtId="168" fontId="19" fillId="0" borderId="6" xfId="0" applyFont="true" applyBorder="true" applyAlignment="true" applyProtection="false">
      <alignment horizontal="center" vertical="bottom" textRotation="0" wrapText="false" indent="0" shrinkToFit="false"/>
      <protection locked="true" hidden="false"/>
    </xf>
    <xf numFmtId="164" fontId="25" fillId="3" borderId="11" xfId="0" applyFont="true" applyBorder="true" applyAlignment="false" applyProtection="false">
      <alignment horizontal="general" vertical="bottom" textRotation="0" wrapText="false" indent="0" shrinkToFit="false"/>
      <protection locked="true" hidden="false"/>
    </xf>
    <xf numFmtId="164" fontId="18" fillId="3" borderId="12" xfId="0" applyFont="true" applyBorder="true" applyAlignment="true" applyProtection="false">
      <alignment horizontal="center" vertical="top"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11" xfId="0" applyFont="false" applyBorder="true" applyAlignment="false" applyProtection="false">
      <alignment horizontal="general" vertical="bottom" textRotation="0" wrapText="false" indent="0" shrinkToFit="false"/>
      <protection locked="true" hidden="false"/>
    </xf>
    <xf numFmtId="164" fontId="18" fillId="0" borderId="1" xfId="0" applyFont="true" applyBorder="true" applyAlignment="false" applyProtection="false">
      <alignment horizontal="general" vertical="bottom" textRotation="0" wrapText="false" indent="0" shrinkToFit="false"/>
      <protection locked="true" hidden="false"/>
    </xf>
    <xf numFmtId="164" fontId="18" fillId="0" borderId="0" xfId="0" applyFont="true" applyBorder="true" applyAlignment="true" applyProtection="false">
      <alignment horizontal="center" vertical="bottom" textRotation="0" wrapText="false" indent="0" shrinkToFit="false"/>
      <protection locked="true" hidden="false"/>
    </xf>
    <xf numFmtId="164" fontId="18" fillId="0" borderId="0" xfId="0" applyFont="true" applyBorder="false" applyAlignment="true" applyProtection="false">
      <alignment horizontal="center" vertical="bottom" textRotation="0" wrapText="false" indent="0" shrinkToFit="false"/>
      <protection locked="true" hidden="false"/>
    </xf>
    <xf numFmtId="164" fontId="18" fillId="0" borderId="5" xfId="0" applyFont="true" applyBorder="true" applyAlignment="true" applyProtection="false">
      <alignment horizontal="center" vertical="bottom" textRotation="0" wrapText="false" indent="0" shrinkToFit="false"/>
      <protection locked="true" hidden="false"/>
    </xf>
    <xf numFmtId="170" fontId="23" fillId="2" borderId="0" xfId="0" applyFont="true" applyBorder="false" applyAlignment="true" applyProtection="false">
      <alignment horizontal="center" vertical="bottom" textRotation="0" wrapText="false" indent="0" shrinkToFit="false"/>
      <protection locked="true" hidden="false"/>
    </xf>
    <xf numFmtId="169" fontId="23" fillId="2" borderId="4" xfId="0" applyFont="true" applyBorder="true" applyAlignment="true" applyProtection="false">
      <alignment horizontal="center" vertical="bottom" textRotation="0" wrapText="false" indent="0" shrinkToFit="false"/>
      <protection locked="true" hidden="false"/>
    </xf>
    <xf numFmtId="170" fontId="23" fillId="0" borderId="0" xfId="0" applyFont="true" applyBorder="false" applyAlignment="true" applyProtection="false">
      <alignment horizontal="center" vertical="bottom" textRotation="0" wrapText="false" indent="0" shrinkToFit="false"/>
      <protection locked="true" hidden="false"/>
    </xf>
    <xf numFmtId="169" fontId="23" fillId="0" borderId="4" xfId="0" applyFont="true" applyBorder="true" applyAlignment="true" applyProtection="false">
      <alignment horizontal="center" vertical="bottom" textRotation="0" wrapText="false" indent="0" shrinkToFit="false"/>
      <protection locked="true" hidden="false"/>
    </xf>
    <xf numFmtId="168" fontId="19" fillId="0" borderId="5" xfId="0" applyFont="true" applyBorder="true" applyAlignment="true" applyProtection="false">
      <alignment horizontal="center" vertical="bottom" textRotation="0" wrapText="false" indent="0" shrinkToFit="false"/>
      <protection locked="true" hidden="false"/>
    </xf>
    <xf numFmtId="170" fontId="19" fillId="0" borderId="5" xfId="0" applyFont="true" applyBorder="true" applyAlignment="true" applyProtection="false">
      <alignment horizontal="center" vertical="bottom" textRotation="0" wrapText="false" indent="0" shrinkToFit="false"/>
      <protection locked="true" hidden="false"/>
    </xf>
    <xf numFmtId="169" fontId="19" fillId="0" borderId="6" xfId="0" applyFont="true" applyBorder="true" applyAlignment="true" applyProtection="false">
      <alignment horizontal="center" vertical="bottom" textRotation="0" wrapText="fals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7" fillId="0" borderId="11" xfId="0" applyFont="true" applyBorder="true" applyAlignment="false" applyProtection="false">
      <alignment horizontal="general" vertical="bottom" textRotation="0" wrapText="false" indent="0" shrinkToFit="false"/>
      <protection locked="true" hidden="false"/>
    </xf>
    <xf numFmtId="164" fontId="18" fillId="0" borderId="12" xfId="0" applyFont="true" applyBorder="true" applyAlignment="true" applyProtection="false">
      <alignment horizontal="center" vertical="bottom" textRotation="0" wrapText="false" indent="0" shrinkToFit="false"/>
      <protection locked="true" hidden="false"/>
    </xf>
    <xf numFmtId="164" fontId="18" fillId="0" borderId="13" xfId="0" applyFont="true" applyBorder="true" applyAlignment="true" applyProtection="false">
      <alignment horizontal="center" vertical="center" textRotation="0" wrapText="true" indent="0" shrinkToFit="false"/>
      <protection locked="true" hidden="false"/>
    </xf>
    <xf numFmtId="164" fontId="18" fillId="0" borderId="13" xfId="0" applyFont="true" applyBorder="true" applyAlignment="true" applyProtection="false">
      <alignment horizontal="center" vertical="bottom" textRotation="0" wrapText="true" indent="0" shrinkToFit="false"/>
      <protection locked="true" hidden="false"/>
    </xf>
    <xf numFmtId="168" fontId="20" fillId="2" borderId="0" xfId="0" applyFont="true" applyBorder="false" applyAlignment="true" applyProtection="false">
      <alignment horizontal="center" vertical="bottom" textRotation="0" wrapText="false" indent="0" shrinkToFit="false"/>
      <protection locked="true" hidden="false"/>
    </xf>
    <xf numFmtId="169" fontId="20" fillId="2" borderId="4" xfId="0" applyFont="true" applyBorder="true" applyAlignment="true" applyProtection="false">
      <alignment horizontal="center" vertical="bottom" textRotation="0" wrapText="false" indent="0" shrinkToFit="false"/>
      <protection locked="true" hidden="false"/>
    </xf>
    <xf numFmtId="168" fontId="20" fillId="0" borderId="0" xfId="0" applyFont="true" applyBorder="false" applyAlignment="true" applyProtection="false">
      <alignment horizontal="center" vertical="bottom" textRotation="0" wrapText="false" indent="0" shrinkToFit="false"/>
      <protection locked="true" hidden="false"/>
    </xf>
    <xf numFmtId="169" fontId="20" fillId="0" borderId="4" xfId="0" applyFont="true" applyBorder="true" applyAlignment="true" applyProtection="false">
      <alignment horizontal="center" vertical="bottom" textRotation="0" wrapText="false" indent="0" shrinkToFit="false"/>
      <protection locked="true" hidden="false"/>
    </xf>
    <xf numFmtId="168" fontId="4" fillId="0" borderId="0" xfId="0" applyFont="true" applyBorder="false" applyAlignment="false" applyProtection="false">
      <alignment horizontal="general" vertical="bottom" textRotation="0" wrapText="false" indent="0" shrinkToFit="false"/>
      <protection locked="true" hidden="false"/>
    </xf>
    <xf numFmtId="164" fontId="28" fillId="2" borderId="7" xfId="0" applyFont="true" applyBorder="true" applyAlignment="false" applyProtection="false">
      <alignment horizontal="general" vertical="bottom" textRotation="0" wrapText="false" indent="0" shrinkToFit="false"/>
      <protection locked="true" hidden="false"/>
    </xf>
    <xf numFmtId="168" fontId="21" fillId="0" borderId="5" xfId="0" applyFont="true" applyBorder="true" applyAlignment="true" applyProtection="false">
      <alignment horizontal="center" vertical="bottom" textRotation="0" wrapText="false" indent="0" shrinkToFit="false"/>
      <protection locked="true" hidden="false"/>
    </xf>
    <xf numFmtId="169" fontId="21" fillId="0" borderId="6" xfId="0" applyFont="true" applyBorder="true" applyAlignment="true" applyProtection="false">
      <alignment horizontal="center" vertical="bottom" textRotation="0" wrapText="false" indent="0" shrinkToFit="false"/>
      <protection locked="true" hidden="false"/>
    </xf>
    <xf numFmtId="164" fontId="17" fillId="3" borderId="11" xfId="0" applyFont="true" applyBorder="true" applyAlignment="false" applyProtection="false">
      <alignment horizontal="general" vertical="bottom" textRotation="0" wrapText="false" indent="0" shrinkToFit="false"/>
      <protection locked="true" hidden="false"/>
    </xf>
    <xf numFmtId="164" fontId="18" fillId="3" borderId="12" xfId="0" applyFont="true" applyBorder="true" applyAlignment="true" applyProtection="false">
      <alignment horizontal="center" vertical="bottom" textRotation="0" wrapText="false" indent="0" shrinkToFit="false"/>
      <protection locked="true" hidden="false"/>
    </xf>
    <xf numFmtId="164" fontId="17" fillId="0" borderId="11" xfId="0" applyFont="true" applyBorder="true" applyAlignment="false" applyProtection="false">
      <alignment horizontal="general" vertical="bottom" textRotation="0" wrapText="false" indent="0" shrinkToFit="false"/>
      <protection locked="true" hidden="false"/>
    </xf>
    <xf numFmtId="164" fontId="19" fillId="0" borderId="13" xfId="0" applyFont="true" applyBorder="true" applyAlignment="true" applyProtection="false">
      <alignment horizontal="center" vertical="center" textRotation="0" wrapText="true" indent="0" shrinkToFit="false"/>
      <protection locked="true" hidden="false"/>
    </xf>
    <xf numFmtId="164" fontId="20" fillId="0" borderId="13" xfId="0" applyFont="true" applyBorder="true" applyAlignment="true" applyProtection="false">
      <alignment horizontal="center" vertical="center" textRotation="0" wrapText="true" indent="0" shrinkToFit="false"/>
      <protection locked="true" hidden="false"/>
    </xf>
    <xf numFmtId="164" fontId="21" fillId="0" borderId="14" xfId="0" applyFont="true" applyBorder="true" applyAlignment="true" applyProtection="false">
      <alignment horizontal="center" vertical="center" textRotation="0" wrapText="true" indent="0" shrinkToFit="false"/>
      <protection locked="true" hidden="false"/>
    </xf>
    <xf numFmtId="164" fontId="18" fillId="0" borderId="12" xfId="0" applyFont="true" applyBorder="true" applyAlignment="true" applyProtection="false">
      <alignment horizontal="center" vertical="center" textRotation="0" wrapText="true" indent="0" shrinkToFit="false"/>
      <protection locked="true" hidden="false"/>
    </xf>
    <xf numFmtId="164" fontId="21" fillId="0" borderId="5" xfId="0" applyFont="true" applyBorder="true" applyAlignment="true" applyProtection="false">
      <alignment horizontal="center" vertical="center" textRotation="0" wrapText="true" indent="0" shrinkToFit="false"/>
      <protection locked="true" hidden="false"/>
    </xf>
    <xf numFmtId="168" fontId="20" fillId="2" borderId="0" xfId="0" applyFont="true" applyBorder="false" applyAlignment="true" applyProtection="false">
      <alignment horizontal="right" vertical="bottom" textRotation="0" wrapText="true" indent="4" shrinkToFit="false"/>
      <protection locked="true" hidden="false"/>
    </xf>
    <xf numFmtId="164" fontId="17" fillId="3" borderId="7" xfId="0" applyFont="true" applyBorder="true" applyAlignment="false" applyProtection="false">
      <alignment horizontal="general" vertical="bottom" textRotation="0" wrapText="false" indent="0" shrinkToFit="false"/>
      <protection locked="true" hidden="false"/>
    </xf>
    <xf numFmtId="168" fontId="19" fillId="3" borderId="0" xfId="0" applyFont="true" applyBorder="false" applyAlignment="true" applyProtection="false">
      <alignment horizontal="right" vertical="bottom" textRotation="0" wrapText="false" indent="4" shrinkToFit="false"/>
      <protection locked="true" hidden="false"/>
    </xf>
    <xf numFmtId="168" fontId="20" fillId="3" borderId="0" xfId="0" applyFont="true" applyBorder="false" applyAlignment="true" applyProtection="false">
      <alignment horizontal="right" vertical="bottom" textRotation="0" wrapText="true" indent="4" shrinkToFit="false"/>
      <protection locked="true" hidden="false"/>
    </xf>
    <xf numFmtId="168" fontId="21" fillId="3" borderId="0" xfId="0" applyFont="true" applyBorder="false" applyAlignment="true" applyProtection="false">
      <alignment horizontal="right" vertical="bottom" textRotation="0" wrapText="false" indent="4" shrinkToFit="false"/>
      <protection locked="true" hidden="false"/>
    </xf>
    <xf numFmtId="168" fontId="18" fillId="3" borderId="4" xfId="0" applyFont="true" applyBorder="true" applyAlignment="true" applyProtection="false">
      <alignment horizontal="right" vertical="bottom" textRotation="0" wrapText="false" indent="4" shrinkToFit="false"/>
      <protection locked="true" hidden="false"/>
    </xf>
    <xf numFmtId="168" fontId="20" fillId="0" borderId="0" xfId="0" applyFont="true" applyBorder="false" applyAlignment="true" applyProtection="false">
      <alignment horizontal="right" vertical="bottom" textRotation="0" wrapText="true" indent="4" shrinkToFit="false"/>
      <protection locked="true" hidden="false"/>
    </xf>
    <xf numFmtId="168" fontId="19" fillId="0" borderId="5" xfId="0" applyFont="true" applyBorder="true" applyAlignment="true" applyProtection="false">
      <alignment horizontal="right" vertical="bottom" textRotation="0" wrapText="false" indent="4" shrinkToFit="false"/>
      <protection locked="true" hidden="false"/>
    </xf>
    <xf numFmtId="168" fontId="21" fillId="0" borderId="5" xfId="0" applyFont="true" applyBorder="true" applyAlignment="true" applyProtection="false">
      <alignment horizontal="right" vertical="bottom" textRotation="0" wrapText="true" indent="4" shrinkToFit="false"/>
      <protection locked="true" hidden="false"/>
    </xf>
    <xf numFmtId="168" fontId="21" fillId="0" borderId="5" xfId="0" applyFont="true" applyBorder="true" applyAlignment="true" applyProtection="false">
      <alignment horizontal="right" vertical="bottom" textRotation="0" wrapText="false" indent="4" shrinkToFit="false"/>
      <protection locked="true" hidden="false"/>
    </xf>
    <xf numFmtId="168" fontId="18" fillId="0" borderId="6" xfId="0" applyFont="true" applyBorder="true" applyAlignment="true" applyProtection="false">
      <alignment horizontal="right" vertical="bottom" textRotation="0" wrapText="false" indent="4" shrinkToFit="false"/>
      <protection locked="true" hidden="false"/>
    </xf>
    <xf numFmtId="164" fontId="17" fillId="0" borderId="11" xfId="0" applyFont="true" applyBorder="true" applyAlignment="true" applyProtection="false">
      <alignment horizontal="center" vertical="bottom" textRotation="0" wrapText="false" indent="0" shrinkToFit="false"/>
      <protection locked="true" hidden="false"/>
    </xf>
    <xf numFmtId="164" fontId="17" fillId="0" borderId="11" xfId="0" applyFont="true" applyBorder="true" applyAlignment="true" applyProtection="false">
      <alignment horizontal="center" vertical="bottom" textRotation="0" wrapText="true" indent="0" shrinkToFit="false"/>
      <protection locked="true" hidden="false"/>
    </xf>
    <xf numFmtId="169" fontId="19" fillId="2" borderId="0" xfId="0" applyFont="true" applyBorder="false" applyAlignment="true" applyProtection="false">
      <alignment horizontal="center" vertical="bottom" textRotation="0" wrapText="false" indent="0" shrinkToFit="false"/>
      <protection locked="true" hidden="false"/>
    </xf>
    <xf numFmtId="169" fontId="20" fillId="2" borderId="0" xfId="0" applyFont="true" applyBorder="false" applyAlignment="true" applyProtection="false">
      <alignment horizontal="center" vertical="bottom" textRotation="0" wrapText="true" indent="0" shrinkToFit="false"/>
      <protection locked="true" hidden="false"/>
    </xf>
    <xf numFmtId="169" fontId="20" fillId="2" borderId="0" xfId="0" applyFont="true" applyBorder="false" applyAlignment="true" applyProtection="false">
      <alignment horizontal="center" vertical="bottom" textRotation="0" wrapText="false" indent="0" shrinkToFit="false"/>
      <protection locked="true" hidden="false"/>
    </xf>
    <xf numFmtId="169" fontId="21" fillId="2" borderId="0" xfId="0" applyFont="true" applyBorder="false" applyAlignment="true" applyProtection="false">
      <alignment horizontal="center" vertical="bottom" textRotation="0" wrapText="true" indent="0" shrinkToFit="false"/>
      <protection locked="true" hidden="false"/>
    </xf>
    <xf numFmtId="169" fontId="18" fillId="2" borderId="4" xfId="0" applyFont="true" applyBorder="true" applyAlignment="true" applyProtection="false">
      <alignment horizontal="center" vertical="bottom" textRotation="0" wrapText="false" indent="0" shrinkToFit="false"/>
      <protection locked="true" hidden="false"/>
    </xf>
    <xf numFmtId="169" fontId="19" fillId="0" borderId="0" xfId="0" applyFont="true" applyBorder="false" applyAlignment="true" applyProtection="false">
      <alignment horizontal="center" vertical="bottom" textRotation="0" wrapText="false" indent="0" shrinkToFit="false"/>
      <protection locked="true" hidden="false"/>
    </xf>
    <xf numFmtId="169" fontId="20" fillId="0" borderId="0" xfId="0" applyFont="true" applyBorder="false" applyAlignment="true" applyProtection="false">
      <alignment horizontal="center" vertical="bottom" textRotation="0" wrapText="true" indent="0" shrinkToFit="false"/>
      <protection locked="true" hidden="false"/>
    </xf>
    <xf numFmtId="169" fontId="20" fillId="0" borderId="0" xfId="0" applyFont="true" applyBorder="false" applyAlignment="true" applyProtection="false">
      <alignment horizontal="center" vertical="bottom" textRotation="0" wrapText="false" indent="0" shrinkToFit="false"/>
      <protection locked="true" hidden="false"/>
    </xf>
    <xf numFmtId="169" fontId="21" fillId="0" borderId="0" xfId="0" applyFont="true" applyBorder="false" applyAlignment="true" applyProtection="false">
      <alignment horizontal="center" vertical="bottom" textRotation="0" wrapText="true" indent="0" shrinkToFit="false"/>
      <protection locked="true" hidden="false"/>
    </xf>
    <xf numFmtId="169" fontId="18" fillId="0" borderId="4" xfId="0" applyFont="true" applyBorder="true" applyAlignment="true" applyProtection="false">
      <alignment horizontal="center" vertical="bottom" textRotation="0" wrapText="false" indent="0" shrinkToFit="false"/>
      <protection locked="true" hidden="false"/>
    </xf>
    <xf numFmtId="169" fontId="21" fillId="0" borderId="0" xfId="0" applyFont="true" applyBorder="false" applyAlignment="true" applyProtection="false">
      <alignment horizontal="center" vertical="bottom" textRotation="0" wrapText="false" indent="0" shrinkToFit="false"/>
      <protection locked="true" hidden="false"/>
    </xf>
    <xf numFmtId="169" fontId="21" fillId="2" borderId="0" xfId="0" applyFont="true" applyBorder="false" applyAlignment="true" applyProtection="false">
      <alignment horizontal="center" vertical="bottom" textRotation="0" wrapText="false" indent="0" shrinkToFit="false"/>
      <protection locked="true" hidden="false"/>
    </xf>
    <xf numFmtId="169" fontId="19" fillId="0" borderId="5" xfId="0" applyFont="true" applyBorder="true" applyAlignment="true" applyProtection="false">
      <alignment horizontal="center" vertical="center" textRotation="0" wrapText="false" indent="0" shrinkToFit="false"/>
      <protection locked="true" hidden="false"/>
    </xf>
    <xf numFmtId="169" fontId="21" fillId="0" borderId="5" xfId="0" applyFont="true" applyBorder="true" applyAlignment="true" applyProtection="false">
      <alignment horizontal="center" vertical="center" textRotation="0" wrapText="true" indent="0" shrinkToFit="false"/>
      <protection locked="true" hidden="false"/>
    </xf>
    <xf numFmtId="169" fontId="21" fillId="0" borderId="5" xfId="0" applyFont="true" applyBorder="true" applyAlignment="true" applyProtection="false">
      <alignment horizontal="center" vertical="center" textRotation="0" wrapText="false" indent="0" shrinkToFit="false"/>
      <protection locked="true" hidden="false"/>
    </xf>
    <xf numFmtId="169" fontId="18" fillId="0" borderId="6" xfId="0" applyFont="true" applyBorder="true" applyAlignment="true" applyProtection="false">
      <alignment horizontal="center" vertical="center" textRotation="0" wrapText="false" indent="0" shrinkToFit="false"/>
      <protection locked="true" hidden="false"/>
    </xf>
    <xf numFmtId="164" fontId="17" fillId="0" borderId="14" xfId="0" applyFont="true" applyBorder="true" applyAlignment="true" applyProtection="false">
      <alignment horizontal="center" vertical="bottom" textRotation="0" wrapText="tru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8" fillId="0" borderId="12" xfId="0" applyFont="true" applyBorder="true" applyAlignment="true" applyProtection="false">
      <alignment horizontal="center" vertical="bottom" textRotation="0" wrapText="true" indent="0" shrinkToFit="false"/>
      <protection locked="true" hidden="false"/>
    </xf>
    <xf numFmtId="169" fontId="19" fillId="0" borderId="0" xfId="0" applyFont="true" applyBorder="false" applyAlignment="true" applyProtection="false">
      <alignment horizontal="center" vertical="bottom" textRotation="0" wrapText="true" indent="0" shrinkToFit="false"/>
      <protection locked="true" hidden="false"/>
    </xf>
    <xf numFmtId="169" fontId="19" fillId="2" borderId="0" xfId="0" applyFont="true" applyBorder="false" applyAlignment="true" applyProtection="false">
      <alignment horizontal="center" vertical="bottom" textRotation="0" wrapText="true" indent="0" shrinkToFit="false"/>
      <protection locked="true" hidden="false"/>
    </xf>
    <xf numFmtId="169" fontId="19" fillId="0" borderId="5" xfId="0" applyFont="true" applyBorder="true" applyAlignment="true" applyProtection="false">
      <alignment horizontal="center" vertical="center" textRotation="0" wrapText="true" indent="0" shrinkToFit="false"/>
      <protection locked="true" hidden="false"/>
    </xf>
    <xf numFmtId="164" fontId="18" fillId="0" borderId="11" xfId="0" applyFont="true" applyBorder="true" applyAlignment="false" applyProtection="false">
      <alignment horizontal="general" vertical="bottom" textRotation="0" wrapText="false" indent="0" shrinkToFit="false"/>
      <protection locked="true" hidden="false"/>
    </xf>
    <xf numFmtId="164" fontId="18" fillId="0" borderId="15" xfId="0" applyFont="tru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23" fillId="3" borderId="7" xfId="0" applyFont="true" applyBorder="true" applyAlignment="false" applyProtection="false">
      <alignment horizontal="general" vertical="bottom" textRotation="0" wrapText="false" indent="0" shrinkToFit="false"/>
      <protection locked="true" hidden="false"/>
    </xf>
    <xf numFmtId="168" fontId="23" fillId="3" borderId="0" xfId="0" applyFont="true" applyBorder="false" applyAlignment="true" applyProtection="false">
      <alignment horizontal="right" vertical="bottom" textRotation="0" wrapText="false" indent="4" shrinkToFit="false"/>
      <protection locked="true" hidden="false"/>
    </xf>
    <xf numFmtId="168" fontId="23" fillId="3" borderId="4" xfId="0" applyFont="true" applyBorder="true" applyAlignment="true" applyProtection="false">
      <alignment horizontal="right" vertical="bottom" textRotation="0" wrapText="false" indent="4" shrinkToFit="false"/>
      <protection locked="true" hidden="false"/>
    </xf>
    <xf numFmtId="164" fontId="0" fillId="0" borderId="16" xfId="0" applyFont="false" applyBorder="true" applyAlignment="true" applyProtection="false">
      <alignment horizontal="right" vertical="bottom" textRotation="0" wrapText="false" indent="4" shrinkToFit="false"/>
      <protection locked="true" hidden="false"/>
    </xf>
    <xf numFmtId="168" fontId="23" fillId="3" borderId="7" xfId="0" applyFont="true" applyBorder="true" applyAlignment="true" applyProtection="false">
      <alignment horizontal="right" vertical="bottom" textRotation="0" wrapText="false" indent="4" shrinkToFit="false"/>
      <protection locked="true" hidden="false"/>
    </xf>
    <xf numFmtId="168" fontId="23" fillId="3" borderId="0" xfId="0" applyFont="true" applyBorder="true" applyAlignment="true" applyProtection="false">
      <alignment horizontal="right" vertical="bottom" textRotation="0" wrapText="false" indent="4" shrinkToFit="false"/>
      <protection locked="true" hidden="false"/>
    </xf>
    <xf numFmtId="164" fontId="0" fillId="0" borderId="0" xfId="0" applyFont="false" applyBorder="false" applyAlignment="true" applyProtection="false">
      <alignment horizontal="right" vertical="bottom" textRotation="0" wrapText="false" indent="4" shrinkToFit="false"/>
      <protection locked="true" hidden="false"/>
    </xf>
    <xf numFmtId="164" fontId="19" fillId="3" borderId="7" xfId="0" applyFont="true" applyBorder="true" applyAlignment="false" applyProtection="false">
      <alignment horizontal="general" vertical="bottom" textRotation="0" wrapText="false" indent="0" shrinkToFit="false"/>
      <protection locked="true" hidden="false"/>
    </xf>
    <xf numFmtId="168" fontId="19" fillId="3" borderId="4" xfId="0" applyFont="true" applyBorder="true" applyAlignment="true" applyProtection="false">
      <alignment horizontal="right" vertical="bottom" textRotation="0" wrapText="false" indent="4" shrinkToFit="false"/>
      <protection locked="true" hidden="false"/>
    </xf>
    <xf numFmtId="168" fontId="19" fillId="3" borderId="7" xfId="0" applyFont="true" applyBorder="true" applyAlignment="true" applyProtection="false">
      <alignment horizontal="right" vertical="bottom" textRotation="0" wrapText="false" indent="4" shrinkToFit="false"/>
      <protection locked="true" hidden="false"/>
    </xf>
    <xf numFmtId="168" fontId="19" fillId="3" borderId="0" xfId="0" applyFont="true" applyBorder="true" applyAlignment="true" applyProtection="false">
      <alignment horizontal="right" vertical="bottom" textRotation="0" wrapText="false" indent="4" shrinkToFit="false"/>
      <protection locked="true" hidden="false"/>
    </xf>
    <xf numFmtId="164" fontId="20" fillId="2" borderId="7" xfId="0" applyFont="true" applyBorder="true" applyAlignment="false" applyProtection="false">
      <alignment horizontal="general" vertical="bottom" textRotation="0" wrapText="false" indent="0" shrinkToFit="false"/>
      <protection locked="true" hidden="false"/>
    </xf>
    <xf numFmtId="168" fontId="20" fillId="2" borderId="4" xfId="0" applyFont="true" applyBorder="true" applyAlignment="true" applyProtection="false">
      <alignment horizontal="right" vertical="bottom" textRotation="0" wrapText="false" indent="4" shrinkToFit="false"/>
      <protection locked="true" hidden="false"/>
    </xf>
    <xf numFmtId="168" fontId="20" fillId="2" borderId="7" xfId="0" applyFont="true" applyBorder="true" applyAlignment="true" applyProtection="false">
      <alignment horizontal="right" vertical="bottom" textRotation="0" wrapText="false" indent="4" shrinkToFit="false"/>
      <protection locked="true" hidden="false"/>
    </xf>
    <xf numFmtId="164" fontId="21" fillId="2" borderId="7" xfId="0" applyFont="true" applyBorder="true" applyAlignment="false" applyProtection="false">
      <alignment horizontal="general" vertical="bottom" textRotation="0" wrapText="false" indent="0" shrinkToFit="false"/>
      <protection locked="true" hidden="false"/>
    </xf>
    <xf numFmtId="168" fontId="21" fillId="2" borderId="4" xfId="0" applyFont="true" applyBorder="true" applyAlignment="true" applyProtection="false">
      <alignment horizontal="right" vertical="bottom" textRotation="0" wrapText="false" indent="4" shrinkToFit="false"/>
      <protection locked="true" hidden="false"/>
    </xf>
    <xf numFmtId="168" fontId="21" fillId="2" borderId="7" xfId="0" applyFont="true" applyBorder="true" applyAlignment="true" applyProtection="false">
      <alignment horizontal="right" vertical="bottom" textRotation="0" wrapText="false" indent="4" shrinkToFit="false"/>
      <protection locked="true" hidden="false"/>
    </xf>
    <xf numFmtId="168" fontId="18" fillId="2" borderId="5" xfId="0" applyFont="true" applyBorder="true" applyAlignment="true" applyProtection="false">
      <alignment horizontal="right" vertical="bottom" textRotation="0" wrapText="false" indent="4" shrinkToFit="false"/>
      <protection locked="true" hidden="false"/>
    </xf>
    <xf numFmtId="168" fontId="18" fillId="2" borderId="3" xfId="0" applyFont="true" applyBorder="true" applyAlignment="true" applyProtection="false">
      <alignment horizontal="right" vertical="bottom" textRotation="0" wrapText="false" indent="4" shrinkToFit="false"/>
      <protection locked="true" hidden="false"/>
    </xf>
    <xf numFmtId="164" fontId="18" fillId="0" borderId="13" xfId="0" applyFont="true" applyBorder="true" applyAlignment="true" applyProtection="false">
      <alignment horizontal="center" vertical="bottom" textRotation="0" wrapText="false" indent="0" shrinkToFit="false"/>
      <protection locked="true" hidden="false"/>
    </xf>
    <xf numFmtId="164" fontId="18" fillId="0" borderId="11" xfId="0" applyFont="true" applyBorder="true" applyAlignment="true" applyProtection="false">
      <alignment horizontal="center" vertical="bottom" textRotation="0" wrapText="false" indent="0" shrinkToFit="false"/>
      <protection locked="true" hidden="false"/>
    </xf>
    <xf numFmtId="164" fontId="18" fillId="0" borderId="13" xfId="0" applyFont="true" applyBorder="true" applyAlignment="true" applyProtection="false">
      <alignment horizontal="right" vertical="bottom" textRotation="0" wrapText="false" indent="4" shrinkToFit="false"/>
      <protection locked="true" hidden="false"/>
    </xf>
    <xf numFmtId="164" fontId="18" fillId="0" borderId="11" xfId="0" applyFont="true" applyBorder="true" applyAlignment="true" applyProtection="false">
      <alignment horizontal="right" vertical="bottom" textRotation="0" wrapText="false" indent="4" shrinkToFit="false"/>
      <protection locked="true" hidden="false"/>
    </xf>
    <xf numFmtId="164" fontId="23" fillId="0" borderId="5" xfId="0" applyFont="true" applyBorder="true" applyAlignment="true" applyProtection="false">
      <alignment horizontal="center" vertical="center" textRotation="0" wrapText="true" indent="0" shrinkToFit="false"/>
      <protection locked="true" hidden="false"/>
    </xf>
    <xf numFmtId="164" fontId="20" fillId="0" borderId="5" xfId="0" applyFont="true" applyBorder="true" applyAlignment="true" applyProtection="false">
      <alignment horizontal="center" vertical="center" textRotation="0" wrapText="true" indent="0" shrinkToFit="false"/>
      <protection locked="true" hidden="false"/>
    </xf>
    <xf numFmtId="164" fontId="18" fillId="0" borderId="6" xfId="0" applyFont="true" applyBorder="true" applyAlignment="true" applyProtection="false">
      <alignment horizontal="center" vertical="center" textRotation="0" wrapText="true" indent="0" shrinkToFit="false"/>
      <protection locked="true" hidden="false"/>
    </xf>
    <xf numFmtId="168" fontId="23" fillId="0" borderId="0" xfId="0" applyFont="true" applyBorder="false" applyAlignment="true" applyProtection="false">
      <alignment horizontal="right" vertical="bottom" textRotation="0" wrapText="false" indent="4" shrinkToFit="false"/>
      <protection locked="true" hidden="false"/>
    </xf>
    <xf numFmtId="169" fontId="23" fillId="0" borderId="0" xfId="0" applyFont="true" applyBorder="false" applyAlignment="true" applyProtection="false">
      <alignment horizontal="center" vertical="bottom" textRotation="0" wrapText="false" indent="0" shrinkToFit="false"/>
      <protection locked="true" hidden="false"/>
    </xf>
    <xf numFmtId="168" fontId="23" fillId="2" borderId="0" xfId="0" applyFont="true" applyBorder="false" applyAlignment="true" applyProtection="false">
      <alignment horizontal="right" vertical="bottom" textRotation="0" wrapText="false" indent="4" shrinkToFit="false"/>
      <protection locked="true" hidden="false"/>
    </xf>
    <xf numFmtId="169" fontId="23" fillId="2" borderId="0" xfId="0" applyFont="true" applyBorder="false" applyAlignment="true" applyProtection="false">
      <alignment horizontal="center" vertical="bottom" textRotation="0" wrapText="false" indent="0" shrinkToFit="false"/>
      <protection locked="true" hidden="false"/>
    </xf>
    <xf numFmtId="168" fontId="20" fillId="3" borderId="0" xfId="0" applyFont="true" applyBorder="false" applyAlignment="true" applyProtection="false">
      <alignment horizontal="right" vertical="bottom" textRotation="0" wrapText="false" indent="4" shrinkToFit="false"/>
      <protection locked="true" hidden="false"/>
    </xf>
    <xf numFmtId="169" fontId="23" fillId="3" borderId="0" xfId="0" applyFont="true" applyBorder="false" applyAlignment="true" applyProtection="false">
      <alignment horizontal="center" vertical="bottom" textRotation="0" wrapText="false" indent="0" shrinkToFit="false"/>
      <protection locked="true" hidden="false"/>
    </xf>
    <xf numFmtId="169" fontId="20" fillId="3" borderId="0" xfId="0" applyFont="true" applyBorder="false" applyAlignment="true" applyProtection="false">
      <alignment horizontal="center" vertical="bottom" textRotation="0" wrapText="false" indent="0" shrinkToFit="false"/>
      <protection locked="true" hidden="false"/>
    </xf>
    <xf numFmtId="169" fontId="18" fillId="3" borderId="4" xfId="0" applyFont="true" applyBorder="true" applyAlignment="true" applyProtection="false">
      <alignment horizontal="center" vertical="bottom" textRotation="0" wrapText="false" indent="0" shrinkToFit="false"/>
      <protection locked="true" hidden="false"/>
    </xf>
    <xf numFmtId="168" fontId="23" fillId="2" borderId="5" xfId="0" applyFont="true" applyBorder="true" applyAlignment="true" applyProtection="false">
      <alignment horizontal="right" vertical="bottom" textRotation="0" wrapText="false" indent="4" shrinkToFit="false"/>
      <protection locked="true" hidden="false"/>
    </xf>
    <xf numFmtId="164" fontId="23" fillId="2" borderId="5" xfId="0" applyFont="true" applyBorder="true" applyAlignment="true" applyProtection="false">
      <alignment horizontal="center" vertical="bottom" textRotation="0" wrapText="false" indent="0" shrinkToFit="false"/>
      <protection locked="true" hidden="false"/>
    </xf>
    <xf numFmtId="164" fontId="20" fillId="2" borderId="5" xfId="0" applyFont="true" applyBorder="true" applyAlignment="true" applyProtection="false">
      <alignment horizontal="center" vertical="bottom" textRotation="0" wrapText="false" indent="0" shrinkToFit="false"/>
      <protection locked="true" hidden="false"/>
    </xf>
    <xf numFmtId="164" fontId="18" fillId="2" borderId="6"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19" fillId="0" borderId="5" xfId="0" applyFont="true" applyBorder="true" applyAlignment="true" applyProtection="false">
      <alignment horizontal="center" vertical="center" textRotation="0" wrapText="true" indent="0" shrinkToFit="false"/>
      <protection locked="true" hidden="false"/>
    </xf>
    <xf numFmtId="168" fontId="23" fillId="0" borderId="0" xfId="0" applyFont="true" applyBorder="true" applyAlignment="true" applyProtection="false">
      <alignment horizontal="right" vertical="bottom" textRotation="0" wrapText="false" indent="4" shrinkToFit="false"/>
      <protection locked="true" hidden="false"/>
    </xf>
    <xf numFmtId="168" fontId="19" fillId="0" borderId="0" xfId="0" applyFont="true" applyBorder="true" applyAlignment="true" applyProtection="false">
      <alignment horizontal="right" vertical="bottom" textRotation="0" wrapText="false" indent="4" shrinkToFit="false"/>
      <protection locked="true" hidden="false"/>
    </xf>
    <xf numFmtId="168" fontId="20" fillId="0" borderId="0" xfId="0" applyFont="true" applyBorder="true" applyAlignment="true" applyProtection="false">
      <alignment horizontal="right" vertical="bottom" textRotation="0" wrapText="false" indent="4" shrinkToFit="false"/>
      <protection locked="true" hidden="false"/>
    </xf>
    <xf numFmtId="168" fontId="21" fillId="0" borderId="0" xfId="0" applyFont="true" applyBorder="true" applyAlignment="true" applyProtection="false">
      <alignment horizontal="right" vertical="bottom" textRotation="0" wrapText="false" indent="4" shrinkToFit="false"/>
      <protection locked="true" hidden="false"/>
    </xf>
    <xf numFmtId="168" fontId="23" fillId="2" borderId="0" xfId="0" applyFont="true" applyBorder="true" applyAlignment="true" applyProtection="false">
      <alignment horizontal="right" vertical="bottom" textRotation="0" wrapText="false" indent="4" shrinkToFit="false"/>
      <protection locked="true" hidden="false"/>
    </xf>
    <xf numFmtId="168" fontId="19" fillId="2" borderId="0" xfId="0" applyFont="true" applyBorder="true" applyAlignment="true" applyProtection="false">
      <alignment horizontal="right" vertical="bottom" textRotation="0" wrapText="false" indent="4" shrinkToFit="false"/>
      <protection locked="true" hidden="false"/>
    </xf>
    <xf numFmtId="168" fontId="20" fillId="2" borderId="0" xfId="0" applyFont="true" applyBorder="true" applyAlignment="true" applyProtection="false">
      <alignment horizontal="right" vertical="bottom" textRotation="0" wrapText="false" indent="4" shrinkToFit="false"/>
      <protection locked="true" hidden="false"/>
    </xf>
    <xf numFmtId="168" fontId="21" fillId="2" borderId="0" xfId="0" applyFont="true" applyBorder="true" applyAlignment="true" applyProtection="false">
      <alignment horizontal="right" vertical="bottom" textRotation="0" wrapText="false" indent="4" shrinkToFit="false"/>
      <protection locked="true" hidden="false"/>
    </xf>
    <xf numFmtId="164" fontId="17" fillId="0" borderId="5" xfId="0" applyFont="true" applyBorder="true" applyAlignment="true" applyProtection="false">
      <alignment horizontal="center" vertical="center" textRotation="0" wrapText="true" indent="0" shrinkToFit="false"/>
      <protection locked="true" hidden="false"/>
    </xf>
    <xf numFmtId="164" fontId="18" fillId="0" borderId="6" xfId="0" applyFont="true" applyBorder="true" applyAlignment="true" applyProtection="false">
      <alignment horizontal="center" vertical="center" textRotation="0" wrapText="false" indent="0" shrinkToFit="false"/>
      <protection locked="true" hidden="false"/>
    </xf>
    <xf numFmtId="168" fontId="17" fillId="0" borderId="0" xfId="0" applyFont="true" applyBorder="true" applyAlignment="true" applyProtection="false">
      <alignment horizontal="right" vertical="bottom" textRotation="0" wrapText="false" indent="4" shrinkToFit="false"/>
      <protection locked="true" hidden="false"/>
    </xf>
    <xf numFmtId="168" fontId="17" fillId="2" borderId="0" xfId="0" applyFont="true" applyBorder="true" applyAlignment="true" applyProtection="false">
      <alignment horizontal="right" vertical="bottom" textRotation="0" wrapText="false" indent="4" shrinkToFit="false"/>
      <protection locked="true" hidden="false"/>
    </xf>
    <xf numFmtId="168" fontId="17" fillId="2" borderId="5" xfId="0" applyFont="true" applyBorder="true" applyAlignment="true" applyProtection="false">
      <alignment horizontal="right" vertical="bottom" textRotation="0" wrapText="false" indent="4" shrinkToFit="false"/>
      <protection locked="true" hidden="false"/>
    </xf>
    <xf numFmtId="164" fontId="30" fillId="0" borderId="15" xfId="0" applyFont="true" applyBorder="true" applyAlignment="true" applyProtection="false">
      <alignment horizontal="center" vertical="center" textRotation="0" wrapText="true" indent="0" shrinkToFit="false"/>
      <protection locked="true" hidden="false"/>
    </xf>
    <xf numFmtId="164" fontId="17" fillId="0" borderId="13" xfId="0" applyFont="true" applyBorder="true" applyAlignment="true" applyProtection="false">
      <alignment horizontal="center" vertical="center" textRotation="0" wrapText="true" indent="0" shrinkToFit="false"/>
      <protection locked="true" hidden="false"/>
    </xf>
    <xf numFmtId="164" fontId="17" fillId="0" borderId="17" xfId="0" applyFont="true" applyBorder="true" applyAlignment="true" applyProtection="false">
      <alignment horizontal="center" vertical="center" textRotation="0" wrapText="true" indent="0" shrinkToFit="false"/>
      <protection locked="true" hidden="false"/>
    </xf>
    <xf numFmtId="164" fontId="17" fillId="0" borderId="18" xfId="0" applyFont="true" applyBorder="true" applyAlignment="true" applyProtection="false">
      <alignment horizontal="center" vertical="center" textRotation="0" wrapText="true" indent="0" shrinkToFit="false"/>
      <protection locked="true" hidden="false"/>
    </xf>
    <xf numFmtId="164" fontId="17" fillId="0" borderId="12" xfId="0" applyFont="true" applyBorder="true" applyAlignment="true" applyProtection="false">
      <alignment horizontal="center" vertical="center" textRotation="0" wrapText="true" indent="0" shrinkToFit="false"/>
      <protection locked="true" hidden="false"/>
    </xf>
    <xf numFmtId="164" fontId="17" fillId="2" borderId="16" xfId="0" applyFont="true" applyBorder="true" applyAlignment="true" applyProtection="false">
      <alignment horizontal="justify" vertical="top" textRotation="0" wrapText="true" indent="0" shrinkToFit="false"/>
      <protection locked="true" hidden="false"/>
    </xf>
    <xf numFmtId="168" fontId="17" fillId="2" borderId="0" xfId="0" applyFont="true" applyBorder="true" applyAlignment="true" applyProtection="false">
      <alignment horizontal="right" vertical="top" textRotation="0" wrapText="true" indent="1" shrinkToFit="false"/>
      <protection locked="true" hidden="false"/>
    </xf>
    <xf numFmtId="168" fontId="17" fillId="2" borderId="19" xfId="0" applyFont="true" applyBorder="true" applyAlignment="true" applyProtection="false">
      <alignment horizontal="right" vertical="top" textRotation="0" wrapText="true" indent="1" shrinkToFit="false"/>
      <protection locked="true" hidden="false"/>
    </xf>
    <xf numFmtId="168" fontId="17" fillId="2" borderId="20" xfId="0" applyFont="true" applyBorder="true" applyAlignment="true" applyProtection="false">
      <alignment horizontal="right" vertical="top" textRotation="0" wrapText="true" indent="1" shrinkToFit="false"/>
      <protection locked="true" hidden="false"/>
    </xf>
    <xf numFmtId="168" fontId="17" fillId="2" borderId="4" xfId="0" applyFont="true" applyBorder="true" applyAlignment="true" applyProtection="false">
      <alignment horizontal="right" vertical="top" textRotation="0" wrapText="true" indent="1" shrinkToFit="false"/>
      <protection locked="true" hidden="false"/>
    </xf>
    <xf numFmtId="164" fontId="17" fillId="0" borderId="21" xfId="0" applyFont="true" applyBorder="true" applyAlignment="true" applyProtection="false">
      <alignment horizontal="justify" vertical="top" textRotation="0" wrapText="true" indent="0" shrinkToFit="false"/>
      <protection locked="true" hidden="false"/>
    </xf>
    <xf numFmtId="168" fontId="17" fillId="0" borderId="22" xfId="0" applyFont="true" applyBorder="true" applyAlignment="true" applyProtection="false">
      <alignment horizontal="right" vertical="top" textRotation="0" wrapText="true" indent="1" shrinkToFit="false"/>
      <protection locked="true" hidden="false"/>
    </xf>
    <xf numFmtId="168" fontId="17" fillId="0" borderId="23" xfId="0" applyFont="true" applyBorder="true" applyAlignment="true" applyProtection="false">
      <alignment horizontal="right" vertical="top" textRotation="0" wrapText="true" indent="1" shrinkToFit="false"/>
      <protection locked="true" hidden="false"/>
    </xf>
    <xf numFmtId="168" fontId="17" fillId="0" borderId="24" xfId="0" applyFont="true" applyBorder="true" applyAlignment="true" applyProtection="false">
      <alignment horizontal="right" vertical="top" textRotation="0" wrapText="true" indent="1" shrinkToFit="false"/>
      <protection locked="true" hidden="false"/>
    </xf>
    <xf numFmtId="168" fontId="17" fillId="0" borderId="25" xfId="0" applyFont="true" applyBorder="true" applyAlignment="true" applyProtection="false">
      <alignment horizontal="right" vertical="top" textRotation="0" wrapText="true" indent="1" shrinkToFit="false"/>
      <protection locked="true" hidden="false"/>
    </xf>
    <xf numFmtId="164" fontId="17" fillId="2" borderId="21" xfId="0" applyFont="true" applyBorder="true" applyAlignment="true" applyProtection="false">
      <alignment horizontal="justify" vertical="top" textRotation="0" wrapText="true" indent="0" shrinkToFit="false"/>
      <protection locked="true" hidden="false"/>
    </xf>
    <xf numFmtId="168" fontId="17" fillId="2" borderId="22" xfId="0" applyFont="true" applyBorder="true" applyAlignment="true" applyProtection="false">
      <alignment horizontal="right" vertical="top" textRotation="0" wrapText="true" indent="1" shrinkToFit="false"/>
      <protection locked="true" hidden="false"/>
    </xf>
    <xf numFmtId="168" fontId="17" fillId="2" borderId="23" xfId="0" applyFont="true" applyBorder="true" applyAlignment="true" applyProtection="false">
      <alignment horizontal="right" vertical="top" textRotation="0" wrapText="true" indent="1" shrinkToFit="false"/>
      <protection locked="true" hidden="false"/>
    </xf>
    <xf numFmtId="168" fontId="17" fillId="2" borderId="24" xfId="0" applyFont="true" applyBorder="true" applyAlignment="true" applyProtection="false">
      <alignment horizontal="right" vertical="top" textRotation="0" wrapText="true" indent="1" shrinkToFit="false"/>
      <protection locked="true" hidden="false"/>
    </xf>
    <xf numFmtId="168" fontId="17" fillId="2" borderId="25" xfId="0" applyFont="true" applyBorder="true" applyAlignment="true" applyProtection="false">
      <alignment horizontal="right" vertical="top" textRotation="0" wrapText="true" indent="1" shrinkToFit="false"/>
      <protection locked="true" hidden="false"/>
    </xf>
    <xf numFmtId="164" fontId="17" fillId="0" borderId="26" xfId="0" applyFont="true" applyBorder="true" applyAlignment="true" applyProtection="false">
      <alignment horizontal="justify" vertical="top" textRotation="0" wrapText="true" indent="0" shrinkToFit="false"/>
      <protection locked="true" hidden="false"/>
    </xf>
    <xf numFmtId="168" fontId="17" fillId="0" borderId="5" xfId="0" applyFont="true" applyBorder="true" applyAlignment="true" applyProtection="false">
      <alignment horizontal="right" vertical="top" textRotation="0" wrapText="true" indent="1" shrinkToFit="false"/>
      <protection locked="true" hidden="false"/>
    </xf>
    <xf numFmtId="168" fontId="17" fillId="0" borderId="27" xfId="0" applyFont="true" applyBorder="true" applyAlignment="true" applyProtection="false">
      <alignment horizontal="right" vertical="top" textRotation="0" wrapText="true" indent="1" shrinkToFit="false"/>
      <protection locked="true" hidden="false"/>
    </xf>
    <xf numFmtId="168" fontId="17" fillId="0" borderId="28" xfId="0" applyFont="true" applyBorder="true" applyAlignment="true" applyProtection="false">
      <alignment horizontal="right" vertical="top" textRotation="0" wrapText="true" indent="1" shrinkToFit="false"/>
      <protection locked="true" hidden="false"/>
    </xf>
    <xf numFmtId="168" fontId="17" fillId="0" borderId="6" xfId="0" applyFont="true" applyBorder="true" applyAlignment="true" applyProtection="false">
      <alignment horizontal="right" vertical="top" textRotation="0" wrapText="true" indent="1" shrinkToFit="false"/>
      <protection locked="true" hidden="false"/>
    </xf>
    <xf numFmtId="164" fontId="17" fillId="2" borderId="26" xfId="0" applyFont="true" applyBorder="true" applyAlignment="true" applyProtection="false">
      <alignment horizontal="justify" vertical="top" textRotation="0" wrapText="true" indent="0" shrinkToFit="false"/>
      <protection locked="true" hidden="false"/>
    </xf>
    <xf numFmtId="168" fontId="17" fillId="2" borderId="5" xfId="0" applyFont="true" applyBorder="true" applyAlignment="true" applyProtection="false">
      <alignment horizontal="right" vertical="top" textRotation="0" wrapText="true" indent="1" shrinkToFit="false"/>
      <protection locked="true" hidden="false"/>
    </xf>
    <xf numFmtId="168" fontId="17" fillId="2" borderId="27" xfId="0" applyFont="true" applyBorder="true" applyAlignment="true" applyProtection="false">
      <alignment horizontal="right" vertical="top" textRotation="0" wrapText="true" indent="1" shrinkToFit="false"/>
      <protection locked="true" hidden="false"/>
    </xf>
    <xf numFmtId="168" fontId="17" fillId="2" borderId="28" xfId="0" applyFont="true" applyBorder="true" applyAlignment="true" applyProtection="false">
      <alignment horizontal="right" vertical="top" textRotation="0" wrapText="true" indent="1" shrinkToFit="false"/>
      <protection locked="true" hidden="false"/>
    </xf>
    <xf numFmtId="168" fontId="17" fillId="2" borderId="6" xfId="0" applyFont="true" applyBorder="true" applyAlignment="true" applyProtection="false">
      <alignment horizontal="right" vertical="top" textRotation="0" wrapText="true" indent="1" shrinkToFit="false"/>
      <protection locked="true" hidden="false"/>
    </xf>
    <xf numFmtId="171" fontId="17" fillId="2" borderId="19" xfId="0" applyFont="true" applyBorder="true" applyAlignment="true" applyProtection="false">
      <alignment horizontal="right" vertical="top" textRotation="0" wrapText="true" indent="1" shrinkToFit="false"/>
      <protection locked="true" hidden="false"/>
    </xf>
    <xf numFmtId="171" fontId="17" fillId="2" borderId="4" xfId="0" applyFont="true" applyBorder="true" applyAlignment="true" applyProtection="false">
      <alignment horizontal="right" vertical="top" textRotation="0" wrapText="true" indent="1" shrinkToFit="false"/>
      <protection locked="true" hidden="false"/>
    </xf>
    <xf numFmtId="171" fontId="17" fillId="0" borderId="22" xfId="0" applyFont="true" applyBorder="true" applyAlignment="true" applyProtection="false">
      <alignment horizontal="right" vertical="top" textRotation="0" wrapText="true" indent="1" shrinkToFit="false"/>
      <protection locked="true" hidden="false"/>
    </xf>
    <xf numFmtId="171" fontId="17" fillId="0" borderId="23" xfId="0" applyFont="true" applyBorder="true" applyAlignment="true" applyProtection="false">
      <alignment horizontal="right" vertical="top" textRotation="0" wrapText="true" indent="1" shrinkToFit="false"/>
      <protection locked="true" hidden="false"/>
    </xf>
    <xf numFmtId="171" fontId="17" fillId="0" borderId="25" xfId="0" applyFont="true" applyBorder="true" applyAlignment="true" applyProtection="false">
      <alignment horizontal="right" vertical="top" textRotation="0" wrapText="true" indent="1" shrinkToFit="false"/>
      <protection locked="true" hidden="false"/>
    </xf>
    <xf numFmtId="171" fontId="17" fillId="2" borderId="22" xfId="0" applyFont="true" applyBorder="true" applyAlignment="true" applyProtection="false">
      <alignment horizontal="right" vertical="top" textRotation="0" wrapText="true" indent="1" shrinkToFit="false"/>
      <protection locked="true" hidden="false"/>
    </xf>
    <xf numFmtId="171" fontId="17" fillId="2" borderId="23" xfId="0" applyFont="true" applyBorder="true" applyAlignment="true" applyProtection="false">
      <alignment horizontal="right" vertical="top" textRotation="0" wrapText="true" indent="1" shrinkToFit="false"/>
      <protection locked="true" hidden="false"/>
    </xf>
    <xf numFmtId="171" fontId="17" fillId="2" borderId="25" xfId="0" applyFont="true" applyBorder="true" applyAlignment="true" applyProtection="false">
      <alignment horizontal="right" vertical="top" textRotation="0" wrapText="true" indent="1" shrinkToFit="false"/>
      <protection locked="true" hidden="false"/>
    </xf>
    <xf numFmtId="171" fontId="17" fillId="0" borderId="5" xfId="0" applyFont="true" applyBorder="true" applyAlignment="true" applyProtection="false">
      <alignment horizontal="right" vertical="top" textRotation="0" wrapText="true" indent="1" shrinkToFit="false"/>
      <protection locked="true" hidden="false"/>
    </xf>
    <xf numFmtId="171" fontId="17" fillId="0" borderId="27" xfId="0" applyFont="true" applyBorder="true" applyAlignment="true" applyProtection="false">
      <alignment horizontal="right" vertical="top" textRotation="0" wrapText="true" indent="1" shrinkToFit="false"/>
      <protection locked="true" hidden="false"/>
    </xf>
    <xf numFmtId="171" fontId="17" fillId="0" borderId="6" xfId="0" applyFont="true" applyBorder="true" applyAlignment="true" applyProtection="false">
      <alignment horizontal="right" vertical="top" textRotation="0" wrapText="true" indent="1" shrinkToFit="false"/>
      <protection locked="true" hidden="false"/>
    </xf>
    <xf numFmtId="171" fontId="17" fillId="2" borderId="5" xfId="0" applyFont="true" applyBorder="true" applyAlignment="true" applyProtection="false">
      <alignment horizontal="right" vertical="top" textRotation="0" wrapText="true" indent="1" shrinkToFit="false"/>
      <protection locked="true" hidden="false"/>
    </xf>
    <xf numFmtId="171" fontId="17" fillId="2" borderId="27" xfId="0" applyFont="true" applyBorder="true" applyAlignment="true" applyProtection="false">
      <alignment horizontal="right" vertical="top" textRotation="0" wrapText="true" indent="1" shrinkToFit="false"/>
      <protection locked="true" hidden="false"/>
    </xf>
    <xf numFmtId="171" fontId="17" fillId="2" borderId="6" xfId="0" applyFont="true" applyBorder="true" applyAlignment="true" applyProtection="false">
      <alignment horizontal="right" vertical="top" textRotation="0" wrapText="true" indent="1" shrinkToFit="false"/>
      <protection locked="true" hidden="false"/>
    </xf>
    <xf numFmtId="164" fontId="30" fillId="3" borderId="11" xfId="0" applyFont="true" applyBorder="true" applyAlignment="true" applyProtection="false">
      <alignment horizontal="center" vertical="center" textRotation="0" wrapText="true" indent="0" shrinkToFit="false"/>
      <protection locked="true" hidden="false"/>
    </xf>
    <xf numFmtId="164" fontId="31" fillId="3" borderId="12" xfId="0" applyFont="true" applyBorder="true" applyAlignment="true" applyProtection="false">
      <alignment horizontal="center" vertical="center" textRotation="0" wrapText="true" indent="0" shrinkToFit="false"/>
      <protection locked="true" hidden="false"/>
    </xf>
    <xf numFmtId="164" fontId="31" fillId="3" borderId="15" xfId="0" applyFont="true" applyBorder="true" applyAlignment="true" applyProtection="false">
      <alignment horizontal="center" vertical="center" textRotation="0" wrapText="false" indent="0" shrinkToFit="false"/>
      <protection locked="true" hidden="false"/>
    </xf>
    <xf numFmtId="164" fontId="32" fillId="0" borderId="5" xfId="0" applyFont="true" applyBorder="true" applyAlignment="true" applyProtection="false">
      <alignment horizontal="center" vertical="center" textRotation="0" wrapText="true" indent="0" shrinkToFit="false"/>
      <protection locked="true" hidden="false"/>
    </xf>
    <xf numFmtId="164" fontId="32" fillId="0" borderId="13" xfId="0" applyFont="true" applyBorder="true" applyAlignment="true" applyProtection="false">
      <alignment horizontal="center" vertical="center" textRotation="0" wrapText="true" indent="0" shrinkToFit="false"/>
      <protection locked="true" hidden="false"/>
    </xf>
    <xf numFmtId="164" fontId="31" fillId="0" borderId="12" xfId="0" applyFont="true" applyBorder="true" applyAlignment="true" applyProtection="false">
      <alignment horizontal="center" vertical="center" textRotation="0" wrapText="true" indent="0" shrinkToFit="false"/>
      <protection locked="true" hidden="false"/>
    </xf>
    <xf numFmtId="164" fontId="31" fillId="0" borderId="6" xfId="0" applyFont="true" applyBorder="true" applyAlignment="true" applyProtection="false">
      <alignment horizontal="center" vertical="center" textRotation="0" wrapText="true" indent="0" shrinkToFit="false"/>
      <protection locked="true" hidden="false"/>
    </xf>
    <xf numFmtId="164" fontId="32" fillId="2" borderId="7" xfId="0" applyFont="true" applyBorder="true" applyAlignment="true" applyProtection="false">
      <alignment horizontal="general" vertical="bottom" textRotation="0" wrapText="true" indent="0" shrinkToFit="false"/>
      <protection locked="true" hidden="false"/>
    </xf>
    <xf numFmtId="168" fontId="23" fillId="2" borderId="4" xfId="0" applyFont="true" applyBorder="true" applyAlignment="true" applyProtection="false">
      <alignment horizontal="right" vertical="bottom" textRotation="0" wrapText="true" indent="1" shrinkToFit="false"/>
      <protection locked="true" hidden="false"/>
    </xf>
    <xf numFmtId="168" fontId="23" fillId="2" borderId="0" xfId="0" applyFont="true" applyBorder="false" applyAlignment="true" applyProtection="false">
      <alignment horizontal="right" vertical="bottom" textRotation="0" wrapText="false" indent="1" shrinkToFit="false"/>
      <protection locked="true" hidden="false"/>
    </xf>
    <xf numFmtId="168" fontId="23" fillId="2" borderId="0" xfId="0" applyFont="true" applyBorder="false" applyAlignment="true" applyProtection="false">
      <alignment horizontal="right" vertical="bottom" textRotation="0" wrapText="true" indent="1" shrinkToFit="false"/>
      <protection locked="true" hidden="false"/>
    </xf>
    <xf numFmtId="168" fontId="19" fillId="2" borderId="4" xfId="0" applyFont="true" applyBorder="true" applyAlignment="true" applyProtection="false">
      <alignment horizontal="right" vertical="bottom" textRotation="0" wrapText="false" indent="1" shrinkToFit="false"/>
      <protection locked="true" hidden="false"/>
    </xf>
    <xf numFmtId="172" fontId="23" fillId="2" borderId="0" xfId="0" applyFont="true" applyBorder="false" applyAlignment="true" applyProtection="false">
      <alignment horizontal="right" vertical="bottom" textRotation="0" wrapText="false" indent="1" shrinkToFit="false"/>
      <protection locked="true" hidden="false"/>
    </xf>
    <xf numFmtId="172" fontId="23" fillId="2" borderId="0" xfId="0" applyFont="true" applyBorder="false" applyAlignment="true" applyProtection="false">
      <alignment horizontal="right" vertical="bottom" textRotation="0" wrapText="true" indent="1" shrinkToFit="false"/>
      <protection locked="true" hidden="false"/>
    </xf>
    <xf numFmtId="172" fontId="19" fillId="2" borderId="4" xfId="0" applyFont="true" applyBorder="true" applyAlignment="true" applyProtection="false">
      <alignment horizontal="right" vertical="bottom" textRotation="0" wrapText="false" indent="1" shrinkToFit="false"/>
      <protection locked="true" hidden="false"/>
    </xf>
    <xf numFmtId="170" fontId="23" fillId="2" borderId="0" xfId="0" applyFont="true" applyBorder="false" applyAlignment="true" applyProtection="false">
      <alignment horizontal="right" vertical="bottom" textRotation="0" wrapText="false" indent="1" shrinkToFit="false"/>
      <protection locked="true" hidden="false"/>
    </xf>
    <xf numFmtId="170" fontId="23" fillId="2" borderId="0" xfId="0" applyFont="true" applyBorder="false" applyAlignment="true" applyProtection="false">
      <alignment horizontal="right" vertical="bottom" textRotation="0" wrapText="true" indent="1" shrinkToFit="false"/>
      <protection locked="true" hidden="false"/>
    </xf>
    <xf numFmtId="170" fontId="19" fillId="2" borderId="4" xfId="0" applyFont="true" applyBorder="true" applyAlignment="true" applyProtection="false">
      <alignment horizontal="right" vertical="bottom" textRotation="0" wrapText="false" indent="1" shrinkToFit="false"/>
      <protection locked="true" hidden="false"/>
    </xf>
    <xf numFmtId="164" fontId="32" fillId="0" borderId="7" xfId="0" applyFont="true" applyBorder="true" applyAlignment="true" applyProtection="false">
      <alignment horizontal="general" vertical="bottom" textRotation="0" wrapText="true" indent="0" shrinkToFit="false"/>
      <protection locked="true" hidden="false"/>
    </xf>
    <xf numFmtId="168" fontId="23" fillId="0" borderId="4" xfId="0" applyFont="true" applyBorder="true" applyAlignment="true" applyProtection="false">
      <alignment horizontal="right" vertical="bottom" textRotation="0" wrapText="true" indent="1" shrinkToFit="false"/>
      <protection locked="true" hidden="false"/>
    </xf>
    <xf numFmtId="168" fontId="23" fillId="0" borderId="0" xfId="0" applyFont="true" applyBorder="false" applyAlignment="true" applyProtection="false">
      <alignment horizontal="right" vertical="bottom" textRotation="0" wrapText="false" indent="1" shrinkToFit="false"/>
      <protection locked="true" hidden="false"/>
    </xf>
    <xf numFmtId="168" fontId="23" fillId="0" borderId="0" xfId="0" applyFont="true" applyBorder="false" applyAlignment="true" applyProtection="false">
      <alignment horizontal="right" vertical="bottom" textRotation="0" wrapText="true" indent="1" shrinkToFit="false"/>
      <protection locked="true" hidden="false"/>
    </xf>
    <xf numFmtId="168" fontId="19" fillId="0" borderId="4" xfId="0" applyFont="true" applyBorder="true" applyAlignment="true" applyProtection="false">
      <alignment horizontal="right" vertical="bottom" textRotation="0" wrapText="false" indent="1" shrinkToFit="false"/>
      <protection locked="true" hidden="false"/>
    </xf>
    <xf numFmtId="172" fontId="23" fillId="0" borderId="0" xfId="0" applyFont="true" applyBorder="false" applyAlignment="true" applyProtection="false">
      <alignment horizontal="right" vertical="bottom" textRotation="0" wrapText="false" indent="1" shrinkToFit="false"/>
      <protection locked="true" hidden="false"/>
    </xf>
    <xf numFmtId="172" fontId="23" fillId="0" borderId="0" xfId="0" applyFont="true" applyBorder="false" applyAlignment="true" applyProtection="false">
      <alignment horizontal="right" vertical="bottom" textRotation="0" wrapText="true" indent="1" shrinkToFit="false"/>
      <protection locked="true" hidden="false"/>
    </xf>
    <xf numFmtId="172" fontId="19" fillId="0" borderId="4" xfId="0" applyFont="true" applyBorder="true" applyAlignment="true" applyProtection="false">
      <alignment horizontal="right" vertical="bottom" textRotation="0" wrapText="false" indent="1" shrinkToFit="false"/>
      <protection locked="true" hidden="false"/>
    </xf>
    <xf numFmtId="170" fontId="23" fillId="0" borderId="0" xfId="0" applyFont="true" applyBorder="false" applyAlignment="true" applyProtection="false">
      <alignment horizontal="right" vertical="bottom" textRotation="0" wrapText="false" indent="1" shrinkToFit="false"/>
      <protection locked="true" hidden="false"/>
    </xf>
    <xf numFmtId="170" fontId="23" fillId="0" borderId="0" xfId="0" applyFont="true" applyBorder="false" applyAlignment="true" applyProtection="false">
      <alignment horizontal="right" vertical="bottom" textRotation="0" wrapText="true" indent="1" shrinkToFit="false"/>
      <protection locked="true" hidden="false"/>
    </xf>
    <xf numFmtId="170" fontId="19" fillId="0" borderId="4" xfId="0" applyFont="true" applyBorder="true" applyAlignment="true" applyProtection="false">
      <alignment horizontal="right" vertical="bottom" textRotation="0" wrapText="false" indent="1" shrinkToFit="false"/>
      <protection locked="true" hidden="false"/>
    </xf>
    <xf numFmtId="164" fontId="31" fillId="0" borderId="3" xfId="0" applyFont="true" applyBorder="true" applyAlignment="true" applyProtection="false">
      <alignment horizontal="general" vertical="bottom" textRotation="0" wrapText="true" indent="0" shrinkToFit="false"/>
      <protection locked="true" hidden="false"/>
    </xf>
    <xf numFmtId="168" fontId="19" fillId="0" borderId="6" xfId="0" applyFont="true" applyBorder="true" applyAlignment="true" applyProtection="false">
      <alignment horizontal="right" vertical="bottom" textRotation="0" wrapText="true" indent="1" shrinkToFit="false"/>
      <protection locked="true" hidden="false"/>
    </xf>
    <xf numFmtId="168" fontId="19" fillId="0" borderId="5" xfId="0" applyFont="true" applyBorder="true" applyAlignment="true" applyProtection="false">
      <alignment horizontal="right" vertical="bottom" textRotation="0" wrapText="false" indent="1" shrinkToFit="false"/>
      <protection locked="true" hidden="false"/>
    </xf>
    <xf numFmtId="168" fontId="19" fillId="0" borderId="5" xfId="0" applyFont="true" applyBorder="true" applyAlignment="true" applyProtection="false">
      <alignment horizontal="right" vertical="bottom" textRotation="0" wrapText="true" indent="1" shrinkToFit="false"/>
      <protection locked="true" hidden="false"/>
    </xf>
    <xf numFmtId="168" fontId="19" fillId="0" borderId="6" xfId="0" applyFont="true" applyBorder="true" applyAlignment="true" applyProtection="false">
      <alignment horizontal="right" vertical="bottom" textRotation="0" wrapText="false" indent="1" shrinkToFit="false"/>
      <protection locked="true" hidden="false"/>
    </xf>
    <xf numFmtId="172" fontId="19" fillId="0" borderId="5" xfId="0" applyFont="true" applyBorder="true" applyAlignment="true" applyProtection="false">
      <alignment horizontal="right" vertical="bottom" textRotation="0" wrapText="false" indent="1" shrinkToFit="false"/>
      <protection locked="true" hidden="false"/>
    </xf>
    <xf numFmtId="172" fontId="19" fillId="0" borderId="5" xfId="0" applyFont="true" applyBorder="true" applyAlignment="true" applyProtection="false">
      <alignment horizontal="right" vertical="bottom" textRotation="0" wrapText="true" indent="1" shrinkToFit="false"/>
      <protection locked="true" hidden="false"/>
    </xf>
    <xf numFmtId="172" fontId="19" fillId="0" borderId="6" xfId="0" applyFont="true" applyBorder="true" applyAlignment="true" applyProtection="false">
      <alignment horizontal="right" vertical="bottom" textRotation="0" wrapText="false" indent="1" shrinkToFit="false"/>
      <protection locked="true" hidden="false"/>
    </xf>
    <xf numFmtId="170" fontId="19" fillId="0" borderId="5" xfId="0" applyFont="true" applyBorder="true" applyAlignment="true" applyProtection="false">
      <alignment horizontal="right" vertical="bottom" textRotation="0" wrapText="false" indent="1" shrinkToFit="false"/>
      <protection locked="true" hidden="false"/>
    </xf>
    <xf numFmtId="170" fontId="19" fillId="0" borderId="5" xfId="0" applyFont="true" applyBorder="true" applyAlignment="true" applyProtection="false">
      <alignment horizontal="right" vertical="bottom" textRotation="0" wrapText="true" indent="1" shrinkToFit="false"/>
      <protection locked="true" hidden="false"/>
    </xf>
    <xf numFmtId="170" fontId="19" fillId="0" borderId="6" xfId="0" applyFont="true" applyBorder="true" applyAlignment="true" applyProtection="false">
      <alignment horizontal="right" vertical="bottom" textRotation="0" wrapText="false" indent="1" shrinkToFit="false"/>
      <protection locked="true" hidden="false"/>
    </xf>
    <xf numFmtId="164" fontId="23" fillId="0" borderId="13" xfId="0" applyFont="true" applyBorder="true" applyAlignment="true" applyProtection="false">
      <alignment horizontal="center" vertical="center" textRotation="0" wrapText="true" indent="0" shrinkToFit="false"/>
      <protection locked="true" hidden="false"/>
    </xf>
    <xf numFmtId="164" fontId="19" fillId="0" borderId="2" xfId="0" applyFont="true" applyBorder="true" applyAlignment="true" applyProtection="false">
      <alignment horizontal="center" vertical="center" textRotation="0" wrapText="true" indent="0" shrinkToFit="false"/>
      <protection locked="true" hidden="false"/>
    </xf>
    <xf numFmtId="168" fontId="19" fillId="2" borderId="4" xfId="0" applyFont="true" applyBorder="true" applyAlignment="true" applyProtection="false">
      <alignment horizontal="right" vertical="bottom" textRotation="0" wrapText="false" indent="4" shrinkToFit="false"/>
      <protection locked="true" hidden="false"/>
    </xf>
    <xf numFmtId="168" fontId="19" fillId="0" borderId="4" xfId="0" applyFont="true" applyBorder="true" applyAlignment="true" applyProtection="false">
      <alignment horizontal="right" vertical="bottom" textRotation="0" wrapText="false" indent="4" shrinkToFit="false"/>
      <protection locked="true" hidden="false"/>
    </xf>
    <xf numFmtId="168" fontId="23" fillId="0" borderId="5" xfId="0" applyFont="true" applyBorder="true" applyAlignment="true" applyProtection="false">
      <alignment horizontal="right" vertical="bottom" textRotation="0" wrapText="false" indent="4" shrinkToFit="false"/>
      <protection locked="true" hidden="false"/>
    </xf>
    <xf numFmtId="168" fontId="19" fillId="0" borderId="6" xfId="0" applyFont="true" applyBorder="true" applyAlignment="true" applyProtection="false">
      <alignment horizontal="right" vertical="bottom" textRotation="0" wrapText="false" indent="4" shrinkToFit="false"/>
      <protection locked="true" hidden="false"/>
    </xf>
    <xf numFmtId="164" fontId="17" fillId="0" borderId="11" xfId="0" applyFont="true" applyBorder="true" applyAlignment="true" applyProtection="false">
      <alignment horizontal="right" vertical="bottom" textRotation="0" wrapText="false" indent="0" shrinkToFit="false"/>
      <protection locked="true" hidden="false"/>
    </xf>
    <xf numFmtId="171" fontId="23" fillId="2" borderId="0" xfId="0" applyFont="true" applyBorder="false" applyAlignment="true" applyProtection="false">
      <alignment horizontal="right" vertical="bottom" textRotation="0" wrapText="false" indent="4" shrinkToFit="false"/>
      <protection locked="true" hidden="false"/>
    </xf>
    <xf numFmtId="171" fontId="19" fillId="2" borderId="4" xfId="0" applyFont="true" applyBorder="true" applyAlignment="true" applyProtection="false">
      <alignment horizontal="right" vertical="bottom" textRotation="0" wrapText="false" indent="4" shrinkToFit="false"/>
      <protection locked="true" hidden="false"/>
    </xf>
    <xf numFmtId="171" fontId="23" fillId="0" borderId="0" xfId="0" applyFont="true" applyBorder="false" applyAlignment="true" applyProtection="false">
      <alignment horizontal="right" vertical="bottom" textRotation="0" wrapText="false" indent="4" shrinkToFit="false"/>
      <protection locked="true" hidden="false"/>
    </xf>
    <xf numFmtId="171" fontId="19" fillId="0" borderId="4" xfId="0" applyFont="true" applyBorder="true" applyAlignment="true" applyProtection="false">
      <alignment horizontal="right" vertical="bottom" textRotation="0" wrapText="false" indent="4" shrinkToFit="false"/>
      <protection locked="true" hidden="false"/>
    </xf>
    <xf numFmtId="171" fontId="23" fillId="0" borderId="5" xfId="0" applyFont="true" applyBorder="true" applyAlignment="true" applyProtection="false">
      <alignment horizontal="right" vertical="bottom" textRotation="0" wrapText="false" indent="4" shrinkToFit="false"/>
      <protection locked="true" hidden="false"/>
    </xf>
    <xf numFmtId="171" fontId="19" fillId="0" borderId="6" xfId="0" applyFont="true" applyBorder="true" applyAlignment="true" applyProtection="false">
      <alignment horizontal="right" vertical="bottom" textRotation="0" wrapText="false" indent="4" shrinkToFit="false"/>
      <protection locked="true" hidden="false"/>
    </xf>
    <xf numFmtId="164" fontId="19" fillId="0" borderId="12" xfId="0" applyFont="true" applyBorder="true" applyAlignment="true" applyProtection="false">
      <alignment horizontal="center" vertical="center" textRotation="0" wrapText="true" indent="0" shrinkToFit="false"/>
      <protection locked="true" hidden="false"/>
    </xf>
    <xf numFmtId="164" fontId="20" fillId="0" borderId="11" xfId="0" applyFont="true" applyBorder="true" applyAlignment="true" applyProtection="false">
      <alignment horizontal="center" vertical="center" textRotation="0" wrapText="true" indent="0" shrinkToFit="false"/>
      <protection locked="true" hidden="false"/>
    </xf>
    <xf numFmtId="164" fontId="21" fillId="0" borderId="12" xfId="0" applyFont="true" applyBorder="true" applyAlignment="true" applyProtection="false">
      <alignment horizontal="center" vertical="center" textRotation="0" wrapText="true" indent="0" shrinkToFit="false"/>
      <protection locked="true" hidden="false"/>
    </xf>
    <xf numFmtId="164" fontId="18" fillId="0" borderId="15" xfId="0" applyFont="true" applyBorder="true" applyAlignment="true" applyProtection="false">
      <alignment horizontal="center" vertical="center" textRotation="0" wrapText="true" indent="0" shrinkToFit="false"/>
      <protection locked="true" hidden="false"/>
    </xf>
    <xf numFmtId="168" fontId="21" fillId="0" borderId="4" xfId="0" applyFont="true" applyBorder="true" applyAlignment="true" applyProtection="false">
      <alignment horizontal="right" vertical="bottom" textRotation="0" wrapText="false" indent="4" shrinkToFit="false"/>
      <protection locked="true" hidden="false"/>
    </xf>
    <xf numFmtId="167" fontId="23" fillId="2" borderId="0" xfId="19" applyFont="true" applyBorder="true" applyAlignment="true" applyProtection="true">
      <alignment horizontal="center" vertical="bottom" textRotation="0" wrapText="false" indent="0" shrinkToFit="false"/>
      <protection locked="true" hidden="false"/>
    </xf>
    <xf numFmtId="167" fontId="20" fillId="2" borderId="0" xfId="19" applyFont="true" applyBorder="true" applyAlignment="true" applyProtection="true">
      <alignment horizontal="center" vertical="bottom" textRotation="0" wrapText="false" indent="0" shrinkToFit="false"/>
      <protection locked="true" hidden="false"/>
    </xf>
    <xf numFmtId="167" fontId="21" fillId="2" borderId="4" xfId="19" applyFont="true" applyBorder="true" applyAlignment="true" applyProtection="true">
      <alignment horizontal="center" vertical="bottom" textRotation="0" wrapText="false" indent="0" shrinkToFit="false"/>
      <protection locked="true" hidden="false"/>
    </xf>
    <xf numFmtId="167" fontId="18" fillId="2" borderId="4" xfId="19" applyFont="true" applyBorder="true" applyAlignment="true" applyProtection="true">
      <alignment horizontal="center" vertical="bottom" textRotation="0" wrapText="false" indent="0" shrinkToFit="false"/>
      <protection locked="true" hidden="false"/>
    </xf>
    <xf numFmtId="167" fontId="23" fillId="0" borderId="0" xfId="19" applyFont="true" applyBorder="true" applyAlignment="true" applyProtection="true">
      <alignment horizontal="center" vertical="bottom" textRotation="0" wrapText="false" indent="0" shrinkToFit="false"/>
      <protection locked="true" hidden="false"/>
    </xf>
    <xf numFmtId="167" fontId="20" fillId="0" borderId="0" xfId="19" applyFont="true" applyBorder="true" applyAlignment="true" applyProtection="true">
      <alignment horizontal="center" vertical="bottom" textRotation="0" wrapText="false" indent="0" shrinkToFit="false"/>
      <protection locked="true" hidden="false"/>
    </xf>
    <xf numFmtId="167" fontId="21" fillId="0" borderId="4" xfId="19" applyFont="true" applyBorder="true" applyAlignment="true" applyProtection="true">
      <alignment horizontal="center" vertical="bottom" textRotation="0" wrapText="false" indent="0" shrinkToFit="false"/>
      <protection locked="true" hidden="false"/>
    </xf>
    <xf numFmtId="167" fontId="18" fillId="0" borderId="4" xfId="19" applyFont="true" applyBorder="true" applyAlignment="true" applyProtection="true">
      <alignment horizontal="center" vertical="bottom" textRotation="0" wrapText="false" indent="0" shrinkToFit="false"/>
      <protection locked="true" hidden="false"/>
    </xf>
    <xf numFmtId="167" fontId="23" fillId="0" borderId="5" xfId="19" applyFont="true" applyBorder="true" applyAlignment="true" applyProtection="true">
      <alignment horizontal="center" vertical="bottom" textRotation="0" wrapText="false" indent="0" shrinkToFit="false"/>
      <protection locked="true" hidden="false"/>
    </xf>
    <xf numFmtId="167" fontId="20" fillId="0" borderId="5" xfId="19" applyFont="true" applyBorder="true" applyAlignment="true" applyProtection="true">
      <alignment horizontal="center" vertical="bottom" textRotation="0" wrapText="false" indent="0" shrinkToFit="false"/>
      <protection locked="true" hidden="false"/>
    </xf>
    <xf numFmtId="167" fontId="21" fillId="0" borderId="6" xfId="19" applyFont="true" applyBorder="true" applyAlignment="true" applyProtection="true">
      <alignment horizontal="center" vertical="bottom" textRotation="0" wrapText="false" indent="0" shrinkToFit="false"/>
      <protection locked="true" hidden="false"/>
    </xf>
    <xf numFmtId="167" fontId="18" fillId="0" borderId="6" xfId="19" applyFont="true" applyBorder="true" applyAlignment="true" applyProtection="true">
      <alignment horizontal="center" vertical="bottom" textRotation="0" wrapText="false" indent="0" shrinkToFit="false"/>
      <protection locked="true" hidden="false"/>
    </xf>
    <xf numFmtId="164" fontId="4" fillId="0" borderId="0" xfId="26" applyFont="false" applyBorder="false" applyAlignment="false" applyProtection="false">
      <alignment horizontal="general" vertical="bottom" textRotation="0" wrapText="false" indent="0" shrinkToFit="false"/>
      <protection locked="true" hidden="false"/>
    </xf>
    <xf numFmtId="164" fontId="16" fillId="3" borderId="0" xfId="26" applyFont="true" applyBorder="false" applyAlignment="false" applyProtection="false">
      <alignment horizontal="general" vertical="bottom" textRotation="0" wrapText="false" indent="0" shrinkToFit="false"/>
      <protection locked="true" hidden="false"/>
    </xf>
    <xf numFmtId="164" fontId="24" fillId="3" borderId="0" xfId="26" applyFont="true" applyBorder="false" applyAlignment="false" applyProtection="false">
      <alignment horizontal="general" vertical="bottom" textRotation="0" wrapText="false" indent="0" shrinkToFit="false"/>
      <protection locked="true" hidden="false"/>
    </xf>
    <xf numFmtId="164" fontId="22" fillId="0" borderId="0" xfId="26" applyFont="true" applyBorder="false" applyAlignment="false" applyProtection="false">
      <alignment horizontal="general" vertical="bottom" textRotation="0" wrapText="false" indent="0" shrinkToFit="false"/>
      <protection locked="true" hidden="false"/>
    </xf>
    <xf numFmtId="164" fontId="4" fillId="0" borderId="0" xfId="26" applyFont="true" applyBorder="false" applyAlignment="false" applyProtection="false">
      <alignment horizontal="general" vertical="bottom" textRotation="0" wrapText="false" indent="0" shrinkToFit="false"/>
      <protection locked="true" hidden="false"/>
    </xf>
    <xf numFmtId="164" fontId="33" fillId="0" borderId="11" xfId="26" applyFont="true" applyBorder="true" applyAlignment="true" applyProtection="false">
      <alignment horizontal="center" vertical="center" textRotation="0" wrapText="false" indent="0" shrinkToFit="false"/>
      <protection locked="true" hidden="false"/>
    </xf>
    <xf numFmtId="164" fontId="23" fillId="0" borderId="13" xfId="26" applyFont="true" applyBorder="true" applyAlignment="true" applyProtection="false">
      <alignment horizontal="center" vertical="center" textRotation="0" wrapText="true" indent="0" shrinkToFit="false"/>
      <protection locked="true" hidden="false"/>
    </xf>
    <xf numFmtId="164" fontId="19" fillId="0" borderId="12" xfId="26" applyFont="true" applyBorder="true" applyAlignment="true" applyProtection="false">
      <alignment horizontal="center" vertical="center" textRotation="0" wrapText="true" indent="0" shrinkToFit="false"/>
      <protection locked="true" hidden="false"/>
    </xf>
    <xf numFmtId="164" fontId="20" fillId="0" borderId="11" xfId="26" applyFont="true" applyBorder="true" applyAlignment="true" applyProtection="false">
      <alignment horizontal="center" vertical="center" textRotation="0" wrapText="true" indent="0" shrinkToFit="false"/>
      <protection locked="true" hidden="false"/>
    </xf>
    <xf numFmtId="164" fontId="20" fillId="0" borderId="13" xfId="26" applyFont="true" applyBorder="true" applyAlignment="true" applyProtection="false">
      <alignment horizontal="center" vertical="center" textRotation="0" wrapText="true" indent="0" shrinkToFit="false"/>
      <protection locked="true" hidden="false"/>
    </xf>
    <xf numFmtId="164" fontId="21" fillId="0" borderId="12" xfId="26" applyFont="true" applyBorder="true" applyAlignment="true" applyProtection="false">
      <alignment horizontal="center" vertical="center" textRotation="0" wrapText="true" indent="0" shrinkToFit="false"/>
      <protection locked="true" hidden="false"/>
    </xf>
    <xf numFmtId="164" fontId="18" fillId="0" borderId="15" xfId="26" applyFont="true" applyBorder="true" applyAlignment="true" applyProtection="false">
      <alignment horizontal="center" vertical="center" textRotation="0" wrapText="true" indent="0" shrinkToFit="false"/>
      <protection locked="true" hidden="false"/>
    </xf>
    <xf numFmtId="164" fontId="17" fillId="2" borderId="7" xfId="26" applyFont="true" applyBorder="true" applyAlignment="false" applyProtection="false">
      <alignment horizontal="general" vertical="bottom" textRotation="0" wrapText="false" indent="0" shrinkToFit="false"/>
      <protection locked="true" hidden="false"/>
    </xf>
    <xf numFmtId="164" fontId="17" fillId="0" borderId="7" xfId="26" applyFont="true" applyBorder="true" applyAlignment="false" applyProtection="false">
      <alignment horizontal="general" vertical="bottom" textRotation="0" wrapText="false" indent="0" shrinkToFit="false"/>
      <protection locked="true" hidden="false"/>
    </xf>
    <xf numFmtId="164" fontId="17" fillId="0" borderId="3" xfId="26" applyFont="true" applyBorder="true" applyAlignment="false" applyProtection="false">
      <alignment horizontal="general" vertical="bottom" textRotation="0" wrapText="false" indent="0" shrinkToFit="false"/>
      <protection locked="true" hidden="false"/>
    </xf>
    <xf numFmtId="168" fontId="23" fillId="2" borderId="0" xfId="26" applyFont="true" applyBorder="false" applyAlignment="true" applyProtection="false">
      <alignment horizontal="right" vertical="bottom" textRotation="0" wrapText="false" indent="5" shrinkToFit="false"/>
      <protection locked="true" hidden="false"/>
    </xf>
    <xf numFmtId="168" fontId="19" fillId="2" borderId="4" xfId="26" applyFont="true" applyBorder="true" applyAlignment="true" applyProtection="false">
      <alignment horizontal="right" vertical="bottom" textRotation="0" wrapText="false" indent="5" shrinkToFit="false"/>
      <protection locked="true" hidden="false"/>
    </xf>
    <xf numFmtId="168" fontId="20" fillId="2" borderId="0" xfId="26" applyFont="true" applyBorder="false" applyAlignment="true" applyProtection="false">
      <alignment horizontal="right" vertical="bottom" textRotation="0" wrapText="false" indent="5" shrinkToFit="false"/>
      <protection locked="true" hidden="false"/>
    </xf>
    <xf numFmtId="168" fontId="21" fillId="2" borderId="4" xfId="26" applyFont="true" applyBorder="true" applyAlignment="true" applyProtection="false">
      <alignment horizontal="right" vertical="bottom" textRotation="0" wrapText="false" indent="5" shrinkToFit="false"/>
      <protection locked="true" hidden="false"/>
    </xf>
    <xf numFmtId="168" fontId="18" fillId="2" borderId="4" xfId="26" applyFont="true" applyBorder="true" applyAlignment="true" applyProtection="false">
      <alignment horizontal="right" vertical="bottom" textRotation="0" wrapText="false" indent="5" shrinkToFit="false"/>
      <protection locked="true" hidden="false"/>
    </xf>
    <xf numFmtId="168" fontId="23" fillId="0" borderId="0" xfId="26" applyFont="true" applyBorder="false" applyAlignment="true" applyProtection="false">
      <alignment horizontal="right" vertical="bottom" textRotation="0" wrapText="false" indent="5" shrinkToFit="false"/>
      <protection locked="true" hidden="false"/>
    </xf>
    <xf numFmtId="168" fontId="19" fillId="0" borderId="4" xfId="26" applyFont="true" applyBorder="true" applyAlignment="true" applyProtection="false">
      <alignment horizontal="right" vertical="bottom" textRotation="0" wrapText="false" indent="5" shrinkToFit="false"/>
      <protection locked="true" hidden="false"/>
    </xf>
    <xf numFmtId="168" fontId="20" fillId="0" borderId="0" xfId="26" applyFont="true" applyBorder="false" applyAlignment="true" applyProtection="false">
      <alignment horizontal="right" vertical="bottom" textRotation="0" wrapText="false" indent="5" shrinkToFit="false"/>
      <protection locked="true" hidden="false"/>
    </xf>
    <xf numFmtId="168" fontId="21" fillId="0" borderId="4" xfId="26" applyFont="true" applyBorder="true" applyAlignment="true" applyProtection="false">
      <alignment horizontal="right" vertical="bottom" textRotation="0" wrapText="false" indent="5" shrinkToFit="false"/>
      <protection locked="true" hidden="false"/>
    </xf>
    <xf numFmtId="168" fontId="18" fillId="0" borderId="4" xfId="26" applyFont="true" applyBorder="true" applyAlignment="true" applyProtection="false">
      <alignment horizontal="right" vertical="bottom" textRotation="0" wrapText="false" indent="5" shrinkToFit="false"/>
      <protection locked="true" hidden="false"/>
    </xf>
    <xf numFmtId="167" fontId="23" fillId="2" borderId="0" xfId="38" applyFont="true" applyBorder="true" applyAlignment="true" applyProtection="true">
      <alignment horizontal="center" vertical="bottom" textRotation="0" wrapText="false" indent="0" shrinkToFit="false"/>
      <protection locked="true" hidden="false"/>
    </xf>
    <xf numFmtId="167" fontId="19" fillId="2" borderId="4" xfId="38" applyFont="true" applyBorder="true" applyAlignment="true" applyProtection="true">
      <alignment horizontal="center" vertical="bottom" textRotation="0" wrapText="false" indent="0" shrinkToFit="false"/>
      <protection locked="true" hidden="false"/>
    </xf>
    <xf numFmtId="167" fontId="20" fillId="2" borderId="0" xfId="38" applyFont="true" applyBorder="true" applyAlignment="true" applyProtection="true">
      <alignment horizontal="center" vertical="bottom" textRotation="0" wrapText="false" indent="0" shrinkToFit="false"/>
      <protection locked="true" hidden="false"/>
    </xf>
    <xf numFmtId="167" fontId="21" fillId="2" borderId="4" xfId="38" applyFont="true" applyBorder="true" applyAlignment="true" applyProtection="true">
      <alignment horizontal="center" vertical="bottom" textRotation="0" wrapText="false" indent="0" shrinkToFit="false"/>
      <protection locked="true" hidden="false"/>
    </xf>
    <xf numFmtId="167" fontId="18" fillId="2" borderId="4" xfId="38" applyFont="true" applyBorder="true" applyAlignment="true" applyProtection="true">
      <alignment horizontal="center" vertical="bottom" textRotation="0" wrapText="false" indent="0" shrinkToFit="false"/>
      <protection locked="true" hidden="false"/>
    </xf>
    <xf numFmtId="167" fontId="23" fillId="0" borderId="0" xfId="38" applyFont="true" applyBorder="true" applyAlignment="true" applyProtection="true">
      <alignment horizontal="center" vertical="bottom" textRotation="0" wrapText="false" indent="0" shrinkToFit="false"/>
      <protection locked="true" hidden="false"/>
    </xf>
    <xf numFmtId="167" fontId="19" fillId="0" borderId="4" xfId="38" applyFont="true" applyBorder="true" applyAlignment="true" applyProtection="true">
      <alignment horizontal="center" vertical="bottom" textRotation="0" wrapText="false" indent="0" shrinkToFit="false"/>
      <protection locked="true" hidden="false"/>
    </xf>
    <xf numFmtId="167" fontId="20" fillId="0" borderId="0" xfId="38" applyFont="true" applyBorder="true" applyAlignment="true" applyProtection="true">
      <alignment horizontal="center" vertical="bottom" textRotation="0" wrapText="false" indent="0" shrinkToFit="false"/>
      <protection locked="true" hidden="false"/>
    </xf>
    <xf numFmtId="167" fontId="21" fillId="0" borderId="4" xfId="38" applyFont="true" applyBorder="true" applyAlignment="true" applyProtection="true">
      <alignment horizontal="center" vertical="bottom" textRotation="0" wrapText="false" indent="0" shrinkToFit="false"/>
      <protection locked="true" hidden="false"/>
    </xf>
    <xf numFmtId="167" fontId="18" fillId="0" borderId="4" xfId="38" applyFont="true" applyBorder="true" applyAlignment="true" applyProtection="true">
      <alignment horizontal="center" vertical="bottom" textRotation="0" wrapText="false" indent="0" shrinkToFit="false"/>
      <protection locked="true" hidden="false"/>
    </xf>
    <xf numFmtId="167" fontId="23" fillId="0" borderId="5" xfId="38" applyFont="true" applyBorder="true" applyAlignment="true" applyProtection="true">
      <alignment horizontal="center" vertical="bottom" textRotation="0" wrapText="false" indent="0" shrinkToFit="false"/>
      <protection locked="true" hidden="false"/>
    </xf>
    <xf numFmtId="167" fontId="19" fillId="0" borderId="6" xfId="38" applyFont="true" applyBorder="true" applyAlignment="true" applyProtection="true">
      <alignment horizontal="center" vertical="bottom" textRotation="0" wrapText="false" indent="0" shrinkToFit="false"/>
      <protection locked="true" hidden="false"/>
    </xf>
    <xf numFmtId="167" fontId="20" fillId="0" borderId="5" xfId="38" applyFont="true" applyBorder="true" applyAlignment="true" applyProtection="true">
      <alignment horizontal="center" vertical="bottom" textRotation="0" wrapText="false" indent="0" shrinkToFit="false"/>
      <protection locked="true" hidden="false"/>
    </xf>
    <xf numFmtId="167" fontId="21" fillId="0" borderId="6" xfId="38" applyFont="true" applyBorder="true" applyAlignment="true" applyProtection="true">
      <alignment horizontal="center" vertical="bottom" textRotation="0" wrapText="false" indent="0" shrinkToFit="false"/>
      <protection locked="true" hidden="false"/>
    </xf>
    <xf numFmtId="167" fontId="18" fillId="0" borderId="6" xfId="38" applyFont="true" applyBorder="true" applyAlignment="true" applyProtection="true">
      <alignment horizontal="center" vertical="bottom" textRotation="0" wrapText="false" indent="0" shrinkToFit="false"/>
      <protection locked="true" hidden="false"/>
    </xf>
    <xf numFmtId="164" fontId="12" fillId="0" borderId="0" xfId="26" applyFont="true" applyBorder="false" applyAlignment="false" applyProtection="false">
      <alignment horizontal="general" vertical="bottom" textRotation="0" wrapText="false" indent="0" shrinkToFit="false"/>
      <protection locked="true" hidden="false"/>
    </xf>
    <xf numFmtId="164" fontId="4" fillId="4" borderId="0" xfId="26" applyFont="true" applyBorder="false" applyAlignment="false" applyProtection="false">
      <alignment horizontal="general" vertical="bottom" textRotation="0" wrapText="false" indent="0" shrinkToFit="false"/>
      <protection locked="true" hidden="false"/>
    </xf>
    <xf numFmtId="164" fontId="34" fillId="0" borderId="0" xfId="26" applyFont="true" applyBorder="false" applyAlignment="true" applyProtection="false">
      <alignment horizontal="center" vertical="center" textRotation="0" wrapText="true" indent="0" shrinkToFit="false"/>
      <protection locked="true" hidden="false"/>
    </xf>
    <xf numFmtId="164" fontId="4" fillId="0" borderId="0" xfId="26" applyFont="false" applyBorder="false" applyAlignment="true" applyProtection="false">
      <alignment horizontal="center" vertical="bottom" textRotation="0" wrapText="false" indent="0" shrinkToFit="false"/>
      <protection locked="true" hidden="false"/>
    </xf>
    <xf numFmtId="168" fontId="24" fillId="3" borderId="0" xfId="0" applyFont="true" applyBorder="false" applyAlignment="false" applyProtection="false">
      <alignment horizontal="general" vertical="bottom" textRotation="0" wrapText="false" indent="0" shrinkToFit="false"/>
      <protection locked="true" hidden="false"/>
    </xf>
    <xf numFmtId="164" fontId="18" fillId="0" borderId="1" xfId="0" applyFont="true" applyBorder="true" applyAlignment="true" applyProtection="false">
      <alignment horizontal="general" vertical="center" textRotation="0" wrapText="true" indent="0" shrinkToFit="false"/>
      <protection locked="true" hidden="false"/>
    </xf>
    <xf numFmtId="164" fontId="18" fillId="0" borderId="3" xfId="0" applyFont="true" applyBorder="true" applyAlignment="true" applyProtection="false">
      <alignment horizontal="general" vertical="center" textRotation="0" wrapText="true" indent="0" shrinkToFit="false"/>
      <protection locked="true" hidden="false"/>
    </xf>
    <xf numFmtId="164" fontId="17" fillId="5" borderId="16" xfId="0" applyFont="true" applyBorder="true" applyAlignment="true" applyProtection="false">
      <alignment horizontal="general" vertical="bottom" textRotation="0" wrapText="true" indent="0" shrinkToFit="false"/>
      <protection locked="true" hidden="false"/>
    </xf>
    <xf numFmtId="168" fontId="17" fillId="5" borderId="0" xfId="0" applyFont="true" applyBorder="false" applyAlignment="true" applyProtection="false">
      <alignment horizontal="right" vertical="bottom" textRotation="0" wrapText="true" indent="1" shrinkToFit="false"/>
      <protection locked="true" hidden="false"/>
    </xf>
    <xf numFmtId="168" fontId="17" fillId="5" borderId="4" xfId="0" applyFont="true" applyBorder="true" applyAlignment="true" applyProtection="false">
      <alignment horizontal="right" vertical="bottom" textRotation="0" wrapText="true" indent="1" shrinkToFit="false"/>
      <protection locked="true" hidden="false"/>
    </xf>
    <xf numFmtId="168" fontId="18" fillId="5" borderId="4" xfId="0" applyFont="true" applyBorder="true" applyAlignment="true" applyProtection="false">
      <alignment horizontal="right" vertical="bottom" textRotation="0" wrapText="true" indent="1" shrinkToFit="false"/>
      <protection locked="true" hidden="false"/>
    </xf>
    <xf numFmtId="164" fontId="17" fillId="6" borderId="16" xfId="0" applyFont="true" applyBorder="true" applyAlignment="true" applyProtection="false">
      <alignment horizontal="general" vertical="bottom" textRotation="0" wrapText="true" indent="0" shrinkToFit="false"/>
      <protection locked="true" hidden="false"/>
    </xf>
    <xf numFmtId="168" fontId="17" fillId="6" borderId="0" xfId="0" applyFont="true" applyBorder="false" applyAlignment="true" applyProtection="false">
      <alignment horizontal="right" vertical="bottom" textRotation="0" wrapText="true" indent="1" shrinkToFit="false"/>
      <protection locked="true" hidden="false"/>
    </xf>
    <xf numFmtId="168" fontId="17" fillId="6" borderId="4" xfId="0" applyFont="true" applyBorder="true" applyAlignment="true" applyProtection="false">
      <alignment horizontal="right" vertical="bottom" textRotation="0" wrapText="true" indent="1" shrinkToFit="false"/>
      <protection locked="true" hidden="false"/>
    </xf>
    <xf numFmtId="168" fontId="18" fillId="6" borderId="4" xfId="0" applyFont="true" applyBorder="true" applyAlignment="true" applyProtection="false">
      <alignment horizontal="right" vertical="bottom" textRotation="0" wrapText="true" indent="1" shrinkToFit="false"/>
      <protection locked="true" hidden="false"/>
    </xf>
    <xf numFmtId="164" fontId="17" fillId="6" borderId="29" xfId="0" applyFont="true" applyBorder="true" applyAlignment="true" applyProtection="false">
      <alignment horizontal="general" vertical="bottom" textRotation="0" wrapText="true" indent="0" shrinkToFit="false"/>
      <protection locked="true" hidden="false"/>
    </xf>
    <xf numFmtId="168" fontId="17" fillId="6" borderId="30" xfId="0" applyFont="true" applyBorder="true" applyAlignment="true" applyProtection="false">
      <alignment horizontal="right" vertical="bottom" textRotation="0" wrapText="true" indent="1" shrinkToFit="false"/>
      <protection locked="true" hidden="false"/>
    </xf>
    <xf numFmtId="168" fontId="17" fillId="6" borderId="31" xfId="0" applyFont="true" applyBorder="true" applyAlignment="true" applyProtection="false">
      <alignment horizontal="right" vertical="bottom" textRotation="0" wrapText="true" indent="1" shrinkToFit="false"/>
      <protection locked="true" hidden="false"/>
    </xf>
    <xf numFmtId="168" fontId="18" fillId="6" borderId="31" xfId="0" applyFont="true" applyBorder="true" applyAlignment="true" applyProtection="false">
      <alignment horizontal="right" vertical="bottom" textRotation="0" wrapText="true" indent="1" shrinkToFit="false"/>
      <protection locked="true" hidden="false"/>
    </xf>
    <xf numFmtId="164" fontId="17" fillId="0" borderId="16" xfId="0" applyFont="true" applyBorder="true" applyAlignment="true" applyProtection="false">
      <alignment horizontal="general" vertical="bottom" textRotation="0" wrapText="true" indent="0" shrinkToFit="false"/>
      <protection locked="true" hidden="false"/>
    </xf>
    <xf numFmtId="168" fontId="17" fillId="0" borderId="0" xfId="0" applyFont="true" applyBorder="false" applyAlignment="true" applyProtection="false">
      <alignment horizontal="right" vertical="bottom" textRotation="0" wrapText="true" indent="1" shrinkToFit="false"/>
      <protection locked="true" hidden="false"/>
    </xf>
    <xf numFmtId="168" fontId="17" fillId="0" borderId="4" xfId="0" applyFont="true" applyBorder="true" applyAlignment="true" applyProtection="false">
      <alignment horizontal="right" vertical="bottom" textRotation="0" wrapText="true" indent="1" shrinkToFit="false"/>
      <protection locked="true" hidden="false"/>
    </xf>
    <xf numFmtId="168" fontId="18" fillId="0" borderId="4" xfId="0" applyFont="true" applyBorder="true" applyAlignment="true" applyProtection="false">
      <alignment horizontal="right" vertical="bottom" textRotation="0" wrapText="true" indent="1" shrinkToFit="false"/>
      <protection locked="true" hidden="false"/>
    </xf>
    <xf numFmtId="164" fontId="17" fillId="0" borderId="26" xfId="0" applyFont="true" applyBorder="true" applyAlignment="true" applyProtection="false">
      <alignment horizontal="general" vertical="bottom" textRotation="0" wrapText="true" indent="0" shrinkToFit="false"/>
      <protection locked="true" hidden="false"/>
    </xf>
    <xf numFmtId="168" fontId="17" fillId="0" borderId="5" xfId="0" applyFont="true" applyBorder="true" applyAlignment="true" applyProtection="false">
      <alignment horizontal="right" vertical="bottom" textRotation="0" wrapText="true" indent="1" shrinkToFit="false"/>
      <protection locked="true" hidden="false"/>
    </xf>
    <xf numFmtId="168" fontId="17" fillId="0" borderId="6" xfId="0" applyFont="true" applyBorder="true" applyAlignment="true" applyProtection="false">
      <alignment horizontal="right" vertical="bottom" textRotation="0" wrapText="true" indent="1" shrinkToFit="false"/>
      <protection locked="true" hidden="false"/>
    </xf>
    <xf numFmtId="168" fontId="18" fillId="0" borderId="6" xfId="0" applyFont="true" applyBorder="true" applyAlignment="true" applyProtection="false">
      <alignment horizontal="right" vertical="bottom" textRotation="0" wrapText="true" indent="1" shrinkToFit="false"/>
      <protection locked="true" hidden="false"/>
    </xf>
    <xf numFmtId="164" fontId="18" fillId="0" borderId="1" xfId="0" applyFont="true" applyBorder="true" applyAlignment="true" applyProtection="false">
      <alignment horizontal="general" vertical="bottom" textRotation="0" wrapText="true" indent="0" shrinkToFit="false"/>
      <protection locked="true" hidden="false"/>
    </xf>
    <xf numFmtId="164" fontId="18" fillId="0" borderId="3" xfId="0" applyFont="true" applyBorder="true" applyAlignment="true" applyProtection="false">
      <alignment horizontal="general" vertical="bottom" textRotation="0" wrapText="true" indent="0" shrinkToFit="false"/>
      <protection locked="true" hidden="false"/>
    </xf>
    <xf numFmtId="171" fontId="17" fillId="5" borderId="0" xfId="0" applyFont="true" applyBorder="false" applyAlignment="true" applyProtection="false">
      <alignment horizontal="center" vertical="bottom" textRotation="0" wrapText="true" indent="0" shrinkToFit="false"/>
      <protection locked="true" hidden="false"/>
    </xf>
    <xf numFmtId="168" fontId="17" fillId="5" borderId="4" xfId="0" applyFont="true" applyBorder="true" applyAlignment="true" applyProtection="false">
      <alignment horizontal="center" vertical="bottom" textRotation="0" wrapText="true" indent="0" shrinkToFit="false"/>
      <protection locked="true" hidden="false"/>
    </xf>
    <xf numFmtId="171" fontId="17" fillId="6" borderId="0" xfId="0" applyFont="true" applyBorder="false" applyAlignment="true" applyProtection="false">
      <alignment horizontal="center" vertical="bottom" textRotation="0" wrapText="true" indent="0" shrinkToFit="false"/>
      <protection locked="true" hidden="false"/>
    </xf>
    <xf numFmtId="168" fontId="17" fillId="6" borderId="4" xfId="0" applyFont="true" applyBorder="true" applyAlignment="true" applyProtection="false">
      <alignment horizontal="center" vertical="bottom" textRotation="0" wrapText="true" indent="0" shrinkToFit="false"/>
      <protection locked="true" hidden="false"/>
    </xf>
    <xf numFmtId="171" fontId="17" fillId="6" borderId="30" xfId="0" applyFont="true" applyBorder="true" applyAlignment="true" applyProtection="false">
      <alignment horizontal="center" vertical="bottom" textRotation="0" wrapText="true" indent="0" shrinkToFit="false"/>
      <protection locked="true" hidden="false"/>
    </xf>
    <xf numFmtId="168" fontId="17" fillId="6" borderId="31" xfId="0" applyFont="true" applyBorder="true" applyAlignment="true" applyProtection="false">
      <alignment horizontal="center" vertical="bottom" textRotation="0" wrapText="true" indent="0" shrinkToFit="false"/>
      <protection locked="true" hidden="false"/>
    </xf>
    <xf numFmtId="171" fontId="17" fillId="0" borderId="0" xfId="0" applyFont="true" applyBorder="false" applyAlignment="true" applyProtection="false">
      <alignment horizontal="center" vertical="bottom" textRotation="0" wrapText="true" indent="0" shrinkToFit="false"/>
      <protection locked="true" hidden="false"/>
    </xf>
    <xf numFmtId="168" fontId="17" fillId="0" borderId="4" xfId="0" applyFont="true" applyBorder="true" applyAlignment="true" applyProtection="false">
      <alignment horizontal="center" vertical="bottom" textRotation="0" wrapText="true" indent="0" shrinkToFit="false"/>
      <protection locked="true" hidden="false"/>
    </xf>
    <xf numFmtId="171" fontId="17" fillId="0" borderId="5" xfId="0" applyFont="true" applyBorder="true" applyAlignment="true" applyProtection="false">
      <alignment horizontal="center" vertical="bottom" textRotation="0" wrapText="true" indent="0" shrinkToFit="false"/>
      <protection locked="true" hidden="false"/>
    </xf>
    <xf numFmtId="168" fontId="17" fillId="0" borderId="6" xfId="0" applyFont="true" applyBorder="true" applyAlignment="true" applyProtection="false">
      <alignment horizontal="center" vertical="bottom" textRotation="0" wrapText="true" indent="0" shrinkToFit="false"/>
      <protection locked="true" hidden="false"/>
    </xf>
    <xf numFmtId="164" fontId="18" fillId="0" borderId="11" xfId="0" applyFont="true" applyBorder="true" applyAlignment="true" applyProtection="false">
      <alignment horizontal="general" vertical="top" textRotation="0" wrapText="true" indent="0" shrinkToFit="false"/>
      <protection locked="true" hidden="false"/>
    </xf>
    <xf numFmtId="164" fontId="18" fillId="0" borderId="5" xfId="0" applyFont="true" applyBorder="true" applyAlignment="true" applyProtection="false">
      <alignment horizontal="center" vertical="bottom" textRotation="0" wrapText="true" indent="0" shrinkToFit="false"/>
      <protection locked="true" hidden="false"/>
    </xf>
    <xf numFmtId="170" fontId="17" fillId="5" borderId="4" xfId="0" applyFont="true" applyBorder="true" applyAlignment="true" applyProtection="false">
      <alignment horizontal="center" vertical="bottom" textRotation="0" wrapText="true" indent="0" shrinkToFit="false"/>
      <protection locked="true" hidden="false"/>
    </xf>
    <xf numFmtId="170" fontId="17" fillId="6" borderId="4" xfId="0" applyFont="true" applyBorder="true" applyAlignment="true" applyProtection="false">
      <alignment horizontal="center" vertical="bottom" textRotation="0" wrapText="true" indent="0" shrinkToFit="false"/>
      <protection locked="true" hidden="false"/>
    </xf>
    <xf numFmtId="170" fontId="17" fillId="6" borderId="31" xfId="0" applyFont="true" applyBorder="true" applyAlignment="true" applyProtection="false">
      <alignment horizontal="center" vertical="bottom" textRotation="0" wrapText="true" indent="0" shrinkToFit="false"/>
      <protection locked="true" hidden="false"/>
    </xf>
    <xf numFmtId="170" fontId="17" fillId="0" borderId="4" xfId="0" applyFont="true" applyBorder="true" applyAlignment="true" applyProtection="false">
      <alignment horizontal="center" vertical="bottom" textRotation="0" wrapText="true" indent="0" shrinkToFit="false"/>
      <protection locked="true" hidden="false"/>
    </xf>
    <xf numFmtId="170" fontId="17" fillId="0" borderId="6" xfId="0" applyFont="true" applyBorder="true" applyAlignment="true" applyProtection="false">
      <alignment horizontal="center" vertical="bottom" textRotation="0" wrapText="true" indent="0" shrinkToFit="false"/>
      <protection locked="true" hidden="false"/>
    </xf>
    <xf numFmtId="164" fontId="17" fillId="0" borderId="0" xfId="0" applyFont="true" applyBorder="true" applyAlignment="true" applyProtection="false">
      <alignment horizontal="general" vertical="bottom" textRotation="0" wrapText="true" indent="0" shrinkToFit="false"/>
      <protection locked="true" hidden="false"/>
    </xf>
    <xf numFmtId="168" fontId="17" fillId="0" borderId="0" xfId="0" applyFont="true" applyBorder="true" applyAlignment="true" applyProtection="false">
      <alignment horizontal="right" vertical="bottom" textRotation="0" wrapText="true" indent="1" shrinkToFit="false"/>
      <protection locked="true" hidden="false"/>
    </xf>
    <xf numFmtId="171" fontId="17" fillId="0" borderId="0" xfId="0" applyFont="true" applyBorder="true" applyAlignment="true" applyProtection="false">
      <alignment horizontal="center" vertical="bottom" textRotation="0" wrapText="true" indent="0" shrinkToFit="false"/>
      <protection locked="true" hidden="false"/>
    </xf>
    <xf numFmtId="164" fontId="0" fillId="4" borderId="0"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24" fillId="3" borderId="0" xfId="0" applyFont="true" applyBorder="false" applyAlignment="true" applyProtection="false">
      <alignment horizontal="center" vertical="center" textRotation="0" wrapText="false" indent="0" shrinkToFit="false"/>
      <protection locked="true" hidden="false"/>
    </xf>
    <xf numFmtId="168" fontId="24" fillId="3" borderId="0" xfId="0" applyFont="true" applyBorder="false" applyAlignment="true" applyProtection="false">
      <alignment horizontal="center" vertical="center" textRotation="0" wrapText="false" indent="0" shrinkToFit="false"/>
      <protection locked="true" hidden="false"/>
    </xf>
    <xf numFmtId="164" fontId="4" fillId="3" borderId="0" xfId="0" applyFont="true" applyBorder="false" applyAlignment="true" applyProtection="false">
      <alignment horizontal="left" vertical="center" textRotation="0" wrapText="false" indent="0" shrinkToFit="false"/>
      <protection locked="true" hidden="false"/>
    </xf>
    <xf numFmtId="164" fontId="32" fillId="0" borderId="3" xfId="0" applyFont="true" applyBorder="true" applyAlignment="true" applyProtection="false">
      <alignment horizontal="center" vertical="center" textRotation="0" wrapText="true" indent="0" shrinkToFit="false"/>
      <protection locked="true" hidden="false"/>
    </xf>
    <xf numFmtId="164" fontId="31" fillId="2" borderId="26" xfId="0" applyFont="true" applyBorder="true" applyAlignment="true" applyProtection="false">
      <alignment horizontal="center" vertical="center" textRotation="0" wrapText="true" indent="0" shrinkToFit="false"/>
      <protection locked="true" hidden="false"/>
    </xf>
    <xf numFmtId="164" fontId="32" fillId="0" borderId="6" xfId="0" applyFont="true" applyBorder="true" applyAlignment="true" applyProtection="false">
      <alignment horizontal="center" vertical="center" textRotation="0" wrapText="true" indent="0" shrinkToFit="false"/>
      <protection locked="true" hidden="false"/>
    </xf>
    <xf numFmtId="164" fontId="31" fillId="7" borderId="6" xfId="0" applyFont="true" applyBorder="true" applyAlignment="true" applyProtection="false">
      <alignment horizontal="center" vertical="center" textRotation="0" wrapText="true" indent="0" shrinkToFit="false"/>
      <protection locked="true" hidden="false"/>
    </xf>
    <xf numFmtId="164" fontId="32" fillId="2" borderId="16" xfId="0" applyFont="true" applyBorder="true" applyAlignment="true" applyProtection="false">
      <alignment horizontal="general" vertical="center" textRotation="0" wrapText="true" indent="0" shrinkToFit="false"/>
      <protection locked="true" hidden="false"/>
    </xf>
    <xf numFmtId="168" fontId="19" fillId="2" borderId="7" xfId="0" applyFont="true" applyBorder="true" applyAlignment="true" applyProtection="false">
      <alignment horizontal="center" vertical="center" textRotation="0" wrapText="false" indent="0" shrinkToFit="false"/>
      <protection locked="true" hidden="false"/>
    </xf>
    <xf numFmtId="168" fontId="23" fillId="2" borderId="0" xfId="0" applyFont="true" applyBorder="true" applyAlignment="true" applyProtection="false">
      <alignment horizontal="center" vertical="center" textRotation="0" wrapText="true" indent="0" shrinkToFit="false"/>
      <protection locked="true" hidden="false"/>
    </xf>
    <xf numFmtId="168" fontId="19" fillId="2" borderId="16" xfId="0" applyFont="true" applyBorder="true" applyAlignment="true" applyProtection="false">
      <alignment horizontal="center" vertical="center" textRotation="0" wrapText="true" indent="0" shrinkToFit="false"/>
      <protection locked="true" hidden="false"/>
    </xf>
    <xf numFmtId="168" fontId="23" fillId="2" borderId="4" xfId="0" applyFont="true" applyBorder="true" applyAlignment="true" applyProtection="false">
      <alignment horizontal="center" vertical="center" textRotation="0" wrapText="true" indent="0" shrinkToFit="false"/>
      <protection locked="true" hidden="false"/>
    </xf>
    <xf numFmtId="168" fontId="19" fillId="2" borderId="4"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32" fillId="0" borderId="16" xfId="0" applyFont="true" applyBorder="true" applyAlignment="true" applyProtection="false">
      <alignment horizontal="general" vertical="center" textRotation="0" wrapText="true" indent="0" shrinkToFit="false"/>
      <protection locked="true" hidden="false"/>
    </xf>
    <xf numFmtId="168" fontId="23" fillId="0" borderId="7" xfId="0" applyFont="true" applyBorder="true" applyAlignment="true" applyProtection="false">
      <alignment horizontal="center" vertical="center" textRotation="0" wrapText="false" indent="0" shrinkToFit="false"/>
      <protection locked="true" hidden="false"/>
    </xf>
    <xf numFmtId="168" fontId="19" fillId="0" borderId="0" xfId="0" applyFont="true" applyBorder="true" applyAlignment="true" applyProtection="false">
      <alignment horizontal="center" vertical="center" textRotation="0" wrapText="true" indent="0" shrinkToFit="false"/>
      <protection locked="true" hidden="false"/>
    </xf>
    <xf numFmtId="168" fontId="23" fillId="0" borderId="0" xfId="0" applyFont="true" applyBorder="true" applyAlignment="true" applyProtection="false">
      <alignment horizontal="center" vertical="center" textRotation="0" wrapText="true" indent="0" shrinkToFit="false"/>
      <protection locked="true" hidden="false"/>
    </xf>
    <xf numFmtId="168" fontId="19" fillId="0" borderId="16" xfId="0" applyFont="true" applyBorder="true" applyAlignment="true" applyProtection="false">
      <alignment horizontal="center" vertical="center" textRotation="0" wrapText="true" indent="0" shrinkToFit="false"/>
      <protection locked="true" hidden="false"/>
    </xf>
    <xf numFmtId="168" fontId="23" fillId="0" borderId="4" xfId="0" applyFont="true" applyBorder="true" applyAlignment="true" applyProtection="false">
      <alignment horizontal="center" vertical="center" textRotation="0" wrapText="true" indent="0" shrinkToFit="false"/>
      <protection locked="true" hidden="false"/>
    </xf>
    <xf numFmtId="168" fontId="19" fillId="0" borderId="4" xfId="0" applyFont="true" applyBorder="true" applyAlignment="true" applyProtection="false">
      <alignment horizontal="center" vertical="center" textRotation="0" wrapText="true" indent="0" shrinkToFit="false"/>
      <protection locked="true" hidden="false"/>
    </xf>
    <xf numFmtId="168" fontId="23" fillId="2" borderId="7" xfId="0" applyFont="true" applyBorder="true" applyAlignment="true" applyProtection="false">
      <alignment horizontal="center" vertical="center" textRotation="0" wrapText="false" indent="0" shrinkToFit="false"/>
      <protection locked="true" hidden="false"/>
    </xf>
    <xf numFmtId="168" fontId="19" fillId="2" borderId="0" xfId="0" applyFont="true" applyBorder="true" applyAlignment="true" applyProtection="false">
      <alignment horizontal="center" vertical="center" textRotation="0" wrapText="true" indent="0" shrinkToFit="false"/>
      <protection locked="true" hidden="false"/>
    </xf>
    <xf numFmtId="164" fontId="31" fillId="3" borderId="15" xfId="0" applyFont="true" applyBorder="true" applyAlignment="true" applyProtection="false">
      <alignment horizontal="general" vertical="center" textRotation="0" wrapText="true" indent="0" shrinkToFit="false"/>
      <protection locked="true" hidden="false"/>
    </xf>
    <xf numFmtId="168" fontId="19" fillId="3" borderId="11" xfId="0" applyFont="true" applyBorder="true" applyAlignment="true" applyProtection="false">
      <alignment horizontal="center" vertical="center" textRotation="0" wrapText="false" indent="0" shrinkToFit="false"/>
      <protection locked="true" hidden="false"/>
    </xf>
    <xf numFmtId="168" fontId="19" fillId="3" borderId="13" xfId="0" applyFont="true" applyBorder="true" applyAlignment="true" applyProtection="false">
      <alignment horizontal="center" vertical="center" textRotation="0" wrapText="true" indent="0" shrinkToFit="false"/>
      <protection locked="true" hidden="false"/>
    </xf>
    <xf numFmtId="168" fontId="19" fillId="3" borderId="15" xfId="0" applyFont="true" applyBorder="true" applyAlignment="true" applyProtection="false">
      <alignment horizontal="center" vertical="center" textRotation="0" wrapText="true" indent="0" shrinkToFit="false"/>
      <protection locked="true" hidden="false"/>
    </xf>
    <xf numFmtId="168" fontId="19" fillId="3" borderId="12" xfId="0" applyFont="true" applyBorder="true" applyAlignment="true" applyProtection="false">
      <alignment horizontal="center" vertical="center" textRotation="0" wrapText="tru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8" fontId="23" fillId="8" borderId="1" xfId="0" applyFont="true" applyBorder="true" applyAlignment="true" applyProtection="false">
      <alignment horizontal="center" vertical="center" textRotation="0" wrapText="true" indent="0" shrinkToFit="false"/>
      <protection locked="true" hidden="false"/>
    </xf>
    <xf numFmtId="168" fontId="23" fillId="8" borderId="14" xfId="0" applyFont="true" applyBorder="true" applyAlignment="true" applyProtection="false">
      <alignment horizontal="center" vertical="center" textRotation="0" wrapText="true" indent="0" shrinkToFit="false"/>
      <protection locked="true" hidden="false"/>
    </xf>
    <xf numFmtId="168" fontId="23" fillId="8" borderId="2" xfId="0" applyFont="true" applyBorder="true" applyAlignment="true" applyProtection="false">
      <alignment horizontal="center" vertical="center" textRotation="0" wrapText="true" indent="0" shrinkToFit="false"/>
      <protection locked="true" hidden="false"/>
    </xf>
    <xf numFmtId="168" fontId="23" fillId="8" borderId="7" xfId="0" applyFont="true" applyBorder="true" applyAlignment="true" applyProtection="false">
      <alignment horizontal="center" vertical="center" textRotation="0" wrapText="true" indent="0" shrinkToFit="false"/>
      <protection locked="true" hidden="false"/>
    </xf>
    <xf numFmtId="168" fontId="23" fillId="8" borderId="0" xfId="0" applyFont="true" applyBorder="true" applyAlignment="true" applyProtection="false">
      <alignment horizontal="center" vertical="center" textRotation="0" wrapText="true" indent="0" shrinkToFit="false"/>
      <protection locked="true" hidden="false"/>
    </xf>
    <xf numFmtId="168" fontId="23" fillId="8" borderId="4" xfId="0" applyFont="true" applyBorder="true" applyAlignment="true" applyProtection="false">
      <alignment horizontal="center" vertical="center" textRotation="0" wrapText="true" indent="0" shrinkToFit="false"/>
      <protection locked="true" hidden="false"/>
    </xf>
    <xf numFmtId="164" fontId="31" fillId="0" borderId="15" xfId="0" applyFont="true" applyBorder="true" applyAlignment="true" applyProtection="false">
      <alignment horizontal="general" vertical="center" textRotation="0" wrapText="true" indent="0" shrinkToFit="false"/>
      <protection locked="true" hidden="false"/>
    </xf>
    <xf numFmtId="168" fontId="19" fillId="0" borderId="11" xfId="0" applyFont="true" applyBorder="true" applyAlignment="true" applyProtection="false">
      <alignment horizontal="center" vertical="center" textRotation="0" wrapText="false" indent="0" shrinkToFit="false"/>
      <protection locked="true" hidden="false"/>
    </xf>
    <xf numFmtId="168" fontId="19" fillId="0" borderId="13" xfId="0" applyFont="true" applyBorder="true" applyAlignment="true" applyProtection="false">
      <alignment horizontal="center" vertical="center" textRotation="0" wrapText="true" indent="0" shrinkToFit="false"/>
      <protection locked="true" hidden="false"/>
    </xf>
    <xf numFmtId="168" fontId="19" fillId="0" borderId="15" xfId="0" applyFont="true" applyBorder="true" applyAlignment="true" applyProtection="false">
      <alignment horizontal="center" vertical="center" textRotation="0" wrapText="true" indent="0" shrinkToFit="false"/>
      <protection locked="true" hidden="false"/>
    </xf>
    <xf numFmtId="168" fontId="23" fillId="8" borderId="3" xfId="0" applyFont="true" applyBorder="true" applyAlignment="true" applyProtection="false">
      <alignment horizontal="center" vertical="center" textRotation="0" wrapText="true" indent="0" shrinkToFit="false"/>
      <protection locked="true" hidden="false"/>
    </xf>
    <xf numFmtId="168" fontId="23" fillId="8" borderId="5" xfId="0" applyFont="true" applyBorder="true" applyAlignment="true" applyProtection="false">
      <alignment horizontal="center" vertical="center" textRotation="0" wrapText="true" indent="0" shrinkToFit="false"/>
      <protection locked="true" hidden="false"/>
    </xf>
    <xf numFmtId="168" fontId="23" fillId="8" borderId="6" xfId="0" applyFont="true" applyBorder="true" applyAlignment="true" applyProtection="false">
      <alignment horizontal="center" vertical="center" textRotation="0" wrapText="true" indent="0" shrinkToFit="false"/>
      <protection locked="true" hidden="false"/>
    </xf>
    <xf numFmtId="164" fontId="31" fillId="0" borderId="0" xfId="0" applyFont="true" applyBorder="true" applyAlignment="true" applyProtection="false">
      <alignment horizontal="general" vertical="center" textRotation="0" wrapText="true" indent="0" shrinkToFit="false"/>
      <protection locked="true" hidden="false"/>
    </xf>
    <xf numFmtId="168" fontId="23" fillId="0" borderId="0" xfId="0" applyFont="true" applyBorder="true" applyAlignment="true" applyProtection="false">
      <alignment horizontal="center" vertical="center" textRotation="0" wrapText="false" indent="0" shrinkToFit="false"/>
      <protection locked="true" hidden="false"/>
    </xf>
    <xf numFmtId="164" fontId="16" fillId="0" borderId="0" xfId="26" applyFont="true" applyBorder="false" applyAlignment="false" applyProtection="false">
      <alignment horizontal="general" vertical="bottom" textRotation="0" wrapText="false" indent="0" shrinkToFit="false"/>
      <protection locked="true" hidden="false"/>
    </xf>
    <xf numFmtId="164" fontId="35" fillId="0" borderId="0" xfId="26" applyFont="true" applyBorder="false" applyAlignment="false" applyProtection="false">
      <alignment horizontal="general" vertical="bottom" textRotation="0" wrapText="false" indent="0" shrinkToFit="false"/>
      <protection locked="true" hidden="false"/>
    </xf>
    <xf numFmtId="164" fontId="17" fillId="0" borderId="0" xfId="26" applyFont="true" applyBorder="false" applyAlignment="false" applyProtection="false">
      <alignment horizontal="general" vertical="bottom" textRotation="0" wrapText="false" indent="0" shrinkToFit="false"/>
      <protection locked="true" hidden="false"/>
    </xf>
    <xf numFmtId="164" fontId="18" fillId="0" borderId="32" xfId="26" applyFont="true" applyBorder="true" applyAlignment="true" applyProtection="false">
      <alignment horizontal="center" vertical="bottom" textRotation="0" wrapText="false" indent="0" shrinkToFit="false"/>
      <protection locked="true" hidden="false"/>
    </xf>
    <xf numFmtId="164" fontId="18" fillId="0" borderId="33" xfId="26" applyFont="true" applyBorder="true" applyAlignment="true" applyProtection="false">
      <alignment horizontal="center" vertical="bottom" textRotation="0" wrapText="false" indent="0" shrinkToFit="false"/>
      <protection locked="true" hidden="false"/>
    </xf>
    <xf numFmtId="164" fontId="18" fillId="0" borderId="34" xfId="26" applyFont="true" applyBorder="true" applyAlignment="true" applyProtection="false">
      <alignment horizontal="center" vertical="bottom" textRotation="0" wrapText="false" indent="0" shrinkToFit="false"/>
      <protection locked="true" hidden="false"/>
    </xf>
    <xf numFmtId="164" fontId="36" fillId="0" borderId="35" xfId="26" applyFont="true" applyBorder="true" applyAlignment="true" applyProtection="false">
      <alignment horizontal="center" vertical="top" textRotation="0" wrapText="true" indent="0" shrinkToFit="false"/>
      <protection locked="true" hidden="false"/>
    </xf>
    <xf numFmtId="164" fontId="36" fillId="0" borderId="36" xfId="26" applyFont="true" applyBorder="true" applyAlignment="true" applyProtection="false">
      <alignment horizontal="center" vertical="center" textRotation="0" wrapText="true" indent="0" shrinkToFit="false"/>
      <protection locked="true" hidden="false"/>
    </xf>
    <xf numFmtId="164" fontId="36" fillId="0" borderId="37" xfId="26" applyFont="true" applyBorder="true" applyAlignment="true" applyProtection="false">
      <alignment horizontal="center" vertical="center" textRotation="0" wrapText="true" indent="0" shrinkToFit="false"/>
      <protection locked="true" hidden="false"/>
    </xf>
    <xf numFmtId="164" fontId="36" fillId="0" borderId="38" xfId="26" applyFont="true" applyBorder="true" applyAlignment="true" applyProtection="false">
      <alignment horizontal="center" vertical="center" textRotation="0" wrapText="true" indent="0" shrinkToFit="false"/>
      <protection locked="true" hidden="false"/>
    </xf>
    <xf numFmtId="164" fontId="36" fillId="0" borderId="39" xfId="26" applyFont="true" applyBorder="true" applyAlignment="true" applyProtection="false">
      <alignment horizontal="center" vertical="center" textRotation="0" wrapText="true" indent="0" shrinkToFit="false"/>
      <protection locked="true" hidden="false"/>
    </xf>
    <xf numFmtId="164" fontId="36" fillId="0" borderId="40" xfId="26" applyFont="true" applyBorder="true" applyAlignment="true" applyProtection="false">
      <alignment horizontal="left" vertical="top" textRotation="0" wrapText="true" indent="0" shrinkToFit="false"/>
      <protection locked="true" hidden="false"/>
    </xf>
    <xf numFmtId="168" fontId="17" fillId="0" borderId="41" xfId="26" applyFont="true" applyBorder="true" applyAlignment="true" applyProtection="false">
      <alignment horizontal="general" vertical="bottom" textRotation="0" wrapText="false" indent="0" shrinkToFit="false"/>
      <protection locked="true" hidden="false"/>
    </xf>
    <xf numFmtId="168" fontId="17" fillId="0" borderId="42" xfId="26" applyFont="true" applyBorder="true" applyAlignment="true" applyProtection="false">
      <alignment horizontal="general" vertical="bottom" textRotation="0" wrapText="false" indent="0" shrinkToFit="false"/>
      <protection locked="true" hidden="false"/>
    </xf>
    <xf numFmtId="168" fontId="18" fillId="0" borderId="43" xfId="26" applyFont="true" applyBorder="true" applyAlignment="true" applyProtection="false">
      <alignment horizontal="general" vertical="bottom" textRotation="0" wrapText="false" indent="0" shrinkToFit="false"/>
      <protection locked="true" hidden="false"/>
    </xf>
    <xf numFmtId="168" fontId="17" fillId="0" borderId="44" xfId="26" applyFont="true" applyBorder="true" applyAlignment="true" applyProtection="false">
      <alignment horizontal="general" vertical="bottom" textRotation="0" wrapText="false" indent="0" shrinkToFit="false"/>
      <protection locked="true" hidden="false"/>
    </xf>
    <xf numFmtId="168" fontId="18" fillId="0" borderId="42" xfId="26" applyFont="true" applyBorder="true" applyAlignment="true" applyProtection="false">
      <alignment horizontal="general" vertical="bottom" textRotation="0" wrapText="false" indent="0" shrinkToFit="false"/>
      <protection locked="true" hidden="false"/>
    </xf>
    <xf numFmtId="164" fontId="36" fillId="0" borderId="45" xfId="26" applyFont="true" applyBorder="true" applyAlignment="true" applyProtection="false">
      <alignment horizontal="left" vertical="top" textRotation="0" wrapText="true" indent="0" shrinkToFit="false"/>
      <protection locked="true" hidden="false"/>
    </xf>
    <xf numFmtId="168" fontId="17" fillId="0" borderId="0" xfId="26" applyFont="true" applyBorder="true" applyAlignment="true" applyProtection="false">
      <alignment horizontal="right" vertical="bottom" textRotation="0" wrapText="false" indent="0" shrinkToFit="false"/>
      <protection locked="true" hidden="false"/>
    </xf>
    <xf numFmtId="168" fontId="18" fillId="0" borderId="9" xfId="26" applyFont="true" applyBorder="true" applyAlignment="true" applyProtection="false">
      <alignment horizontal="right" vertical="bottom" textRotation="0" wrapText="false" indent="0" shrinkToFit="false"/>
      <protection locked="true" hidden="false"/>
    </xf>
    <xf numFmtId="168" fontId="17" fillId="0" borderId="0" xfId="26" applyFont="true" applyBorder="false" applyAlignment="true" applyProtection="false">
      <alignment horizontal="right" vertical="bottom" textRotation="0" wrapText="false" indent="0" shrinkToFit="false"/>
      <protection locked="true" hidden="false"/>
    </xf>
    <xf numFmtId="168" fontId="17" fillId="0" borderId="46" xfId="26" applyFont="true" applyBorder="true" applyAlignment="true" applyProtection="false">
      <alignment horizontal="right" vertical="bottom" textRotation="0" wrapText="false" indent="0" shrinkToFit="false"/>
      <protection locked="true" hidden="false"/>
    </xf>
    <xf numFmtId="168" fontId="18" fillId="0" borderId="0" xfId="26" applyFont="true" applyBorder="true" applyAlignment="true" applyProtection="false">
      <alignment horizontal="right" vertical="bottom" textRotation="0" wrapText="false" indent="0" shrinkToFit="false"/>
      <protection locked="true" hidden="false"/>
    </xf>
    <xf numFmtId="164" fontId="36" fillId="0" borderId="47" xfId="26" applyFont="true" applyBorder="true" applyAlignment="true" applyProtection="false">
      <alignment horizontal="left" vertical="top" textRotation="0" wrapText="true" indent="0" shrinkToFit="false"/>
      <protection locked="true" hidden="false"/>
    </xf>
    <xf numFmtId="168" fontId="17" fillId="0" borderId="48" xfId="26" applyFont="true" applyBorder="true" applyAlignment="true" applyProtection="false">
      <alignment horizontal="right" vertical="bottom" textRotation="0" wrapText="false" indent="0" shrinkToFit="false"/>
      <protection locked="true" hidden="false"/>
    </xf>
    <xf numFmtId="168" fontId="18" fillId="0" borderId="49" xfId="26" applyFont="true" applyBorder="true" applyAlignment="true" applyProtection="false">
      <alignment horizontal="right" vertical="bottom" textRotation="0" wrapText="false" indent="0" shrinkToFit="false"/>
      <protection locked="true" hidden="false"/>
    </xf>
    <xf numFmtId="168" fontId="17" fillId="0" borderId="50" xfId="26" applyFont="true" applyBorder="true" applyAlignment="true" applyProtection="false">
      <alignment horizontal="right" vertical="bottom" textRotation="0" wrapText="false" indent="0" shrinkToFit="false"/>
      <protection locked="true" hidden="false"/>
    </xf>
    <xf numFmtId="168" fontId="18" fillId="0" borderId="48" xfId="26" applyFont="true" applyBorder="true" applyAlignment="true" applyProtection="false">
      <alignment horizontal="right" vertical="bottom" textRotation="0" wrapText="false" indent="0" shrinkToFit="false"/>
      <protection locked="true" hidden="false"/>
    </xf>
    <xf numFmtId="164" fontId="36" fillId="0" borderId="35" xfId="26" applyFont="true" applyBorder="true" applyAlignment="true" applyProtection="false">
      <alignment horizontal="left" vertical="top" textRotation="0" wrapText="true" indent="0" shrinkToFit="false"/>
      <protection locked="true" hidden="false"/>
    </xf>
    <xf numFmtId="168" fontId="18" fillId="0" borderId="0" xfId="26" applyFont="true" applyBorder="false" applyAlignment="true" applyProtection="false">
      <alignment horizontal="right" vertical="bottom" textRotation="0" wrapText="false" indent="0" shrinkToFit="false"/>
      <protection locked="true" hidden="false"/>
    </xf>
    <xf numFmtId="168" fontId="18" fillId="0" borderId="46" xfId="26" applyFont="true" applyBorder="true" applyAlignment="true" applyProtection="false">
      <alignment horizontal="right" vertical="bottom" textRotation="0" wrapText="false" indent="0" shrinkToFit="false"/>
      <protection locked="true" hidden="false"/>
    </xf>
    <xf numFmtId="164" fontId="36" fillId="0" borderId="51" xfId="26" applyFont="true" applyBorder="true" applyAlignment="true" applyProtection="false">
      <alignment horizontal="center" vertical="center" textRotation="0" wrapText="true" indent="0" shrinkToFit="false"/>
      <protection locked="true" hidden="false"/>
    </xf>
    <xf numFmtId="164" fontId="36" fillId="0" borderId="52" xfId="26" applyFont="true" applyBorder="true" applyAlignment="true" applyProtection="false">
      <alignment horizontal="center" vertical="center" textRotation="0" wrapText="true" indent="0" shrinkToFit="false"/>
      <protection locked="true" hidden="false"/>
    </xf>
    <xf numFmtId="164" fontId="36" fillId="0" borderId="53" xfId="26" applyFont="true" applyBorder="true" applyAlignment="true" applyProtection="false">
      <alignment horizontal="center" vertical="center" textRotation="0" wrapText="true" indent="0" shrinkToFit="false"/>
      <protection locked="true" hidden="false"/>
    </xf>
    <xf numFmtId="168" fontId="17" fillId="0" borderId="54" xfId="26" applyFont="true" applyBorder="true" applyAlignment="true" applyProtection="false">
      <alignment horizontal="general" vertical="bottom" textRotation="0" wrapText="false" indent="0" shrinkToFit="false"/>
      <protection locked="true" hidden="false"/>
    </xf>
    <xf numFmtId="168" fontId="17" fillId="0" borderId="55" xfId="26" applyFont="true" applyBorder="true" applyAlignment="true" applyProtection="false">
      <alignment horizontal="general" vertical="bottom" textRotation="0" wrapText="false" indent="0" shrinkToFit="false"/>
      <protection locked="true" hidden="false"/>
    </xf>
    <xf numFmtId="168" fontId="17" fillId="0" borderId="56" xfId="26" applyFont="true" applyBorder="true" applyAlignment="true" applyProtection="false">
      <alignment horizontal="general" vertical="bottom" textRotation="0" wrapText="false" indent="0" shrinkToFit="false"/>
      <protection locked="true" hidden="false"/>
    </xf>
    <xf numFmtId="168" fontId="17" fillId="0" borderId="9" xfId="26" applyFont="true" applyBorder="true" applyAlignment="true" applyProtection="false">
      <alignment horizontal="right" vertical="bottom" textRotation="0" wrapText="false" indent="0" shrinkToFit="false"/>
      <protection locked="true" hidden="false"/>
    </xf>
    <xf numFmtId="168" fontId="17" fillId="0" borderId="49" xfId="26" applyFont="true" applyBorder="true" applyAlignment="true" applyProtection="false">
      <alignment horizontal="right" vertical="bottom" textRotation="0" wrapText="false" indent="0" shrinkToFit="false"/>
      <protection locked="true" hidden="false"/>
    </xf>
    <xf numFmtId="164" fontId="18" fillId="0" borderId="57" xfId="26" applyFont="true" applyBorder="true" applyAlignment="true" applyProtection="false">
      <alignment horizontal="center" vertical="bottom" textRotation="0" wrapText="false" indent="0" shrinkToFit="false"/>
      <protection locked="true" hidden="false"/>
    </xf>
    <xf numFmtId="173" fontId="17" fillId="0" borderId="0" xfId="26" applyFont="true" applyBorder="false" applyAlignment="false" applyProtection="false">
      <alignment horizontal="general" vertical="bottom" textRotation="0" wrapText="false" indent="0" shrinkToFit="false"/>
      <protection locked="true" hidden="false"/>
    </xf>
    <xf numFmtId="164" fontId="18" fillId="0" borderId="14" xfId="0" applyFont="true" applyBorder="true" applyAlignment="true" applyProtection="false">
      <alignment horizontal="center" vertical="center" textRotation="0" wrapText="true" indent="0" shrinkToFit="false"/>
      <protection locked="true" hidden="false"/>
    </xf>
    <xf numFmtId="164" fontId="17" fillId="0" borderId="5" xfId="0" applyFont="true" applyBorder="true" applyAlignment="true" applyProtection="false">
      <alignment horizontal="center" vertical="bottom" textRotation="0" wrapText="false" indent="0" shrinkToFit="false"/>
      <protection locked="true" hidden="false"/>
    </xf>
    <xf numFmtId="168" fontId="23" fillId="3" borderId="0" xfId="0" applyFont="true" applyBorder="false" applyAlignment="true" applyProtection="false">
      <alignment horizontal="right" vertical="bottom" textRotation="0" wrapText="false" indent="1" shrinkToFit="false"/>
      <protection locked="true" hidden="false"/>
    </xf>
    <xf numFmtId="171" fontId="23" fillId="3" borderId="4" xfId="0" applyFont="true" applyBorder="true" applyAlignment="true" applyProtection="false">
      <alignment horizontal="center" vertical="bottom" textRotation="0" wrapText="false" indent="0" shrinkToFit="false"/>
      <protection locked="true" hidden="false"/>
    </xf>
    <xf numFmtId="168" fontId="19" fillId="3" borderId="0" xfId="0" applyFont="true" applyBorder="false" applyAlignment="true" applyProtection="false">
      <alignment horizontal="right" vertical="bottom" textRotation="0" wrapText="false" indent="1" shrinkToFit="false"/>
      <protection locked="true" hidden="false"/>
    </xf>
    <xf numFmtId="168" fontId="19" fillId="3" borderId="0" xfId="0" applyFont="true" applyBorder="false" applyAlignment="true" applyProtection="false">
      <alignment horizontal="right" vertical="bottom" textRotation="0" wrapText="true" indent="1" shrinkToFit="false"/>
      <protection locked="true" hidden="false"/>
    </xf>
    <xf numFmtId="171" fontId="19" fillId="3" borderId="4" xfId="0" applyFont="true" applyBorder="true" applyAlignment="true" applyProtection="false">
      <alignment horizontal="center" vertical="bottom" textRotation="0" wrapText="true" indent="0" shrinkToFit="false"/>
      <protection locked="true" hidden="false"/>
    </xf>
    <xf numFmtId="168" fontId="20" fillId="2" borderId="0" xfId="0" applyFont="true" applyBorder="false" applyAlignment="true" applyProtection="false">
      <alignment horizontal="right" vertical="bottom" textRotation="0" wrapText="false" indent="1" shrinkToFit="false"/>
      <protection locked="true" hidden="false"/>
    </xf>
    <xf numFmtId="171" fontId="20" fillId="2" borderId="4" xfId="0" applyFont="true" applyBorder="true" applyAlignment="true" applyProtection="false">
      <alignment horizontal="center" vertical="bottom" textRotation="0" wrapText="false" indent="0" shrinkToFit="false"/>
      <protection locked="true" hidden="false"/>
    </xf>
    <xf numFmtId="168" fontId="21" fillId="2" borderId="0" xfId="0" applyFont="true" applyBorder="false" applyAlignment="true" applyProtection="false">
      <alignment horizontal="right" vertical="bottom" textRotation="0" wrapText="false" indent="1" shrinkToFit="false"/>
      <protection locked="true" hidden="false"/>
    </xf>
    <xf numFmtId="171" fontId="21" fillId="2" borderId="4" xfId="0" applyFont="true" applyBorder="true" applyAlignment="true" applyProtection="false">
      <alignment horizontal="center" vertical="bottom" textRotation="0" wrapText="false" indent="0" shrinkToFit="false"/>
      <protection locked="true" hidden="false"/>
    </xf>
    <xf numFmtId="168" fontId="18" fillId="2" borderId="5" xfId="0" applyFont="true" applyBorder="true" applyAlignment="true" applyProtection="false">
      <alignment horizontal="right" vertical="bottom" textRotation="0" wrapText="false" indent="1" shrinkToFit="false"/>
      <protection locked="true" hidden="false"/>
    </xf>
    <xf numFmtId="168" fontId="18" fillId="2" borderId="5" xfId="0" applyFont="true" applyBorder="true" applyAlignment="true" applyProtection="false">
      <alignment horizontal="right" vertical="bottom" textRotation="0" wrapText="true" indent="1" shrinkToFit="false"/>
      <protection locked="true" hidden="false"/>
    </xf>
    <xf numFmtId="168" fontId="18" fillId="2" borderId="6" xfId="0" applyFont="true" applyBorder="true" applyAlignment="true" applyProtection="false">
      <alignment horizontal="center" vertical="bottom" textRotation="0" wrapText="true" indent="0" shrinkToFit="false"/>
      <protection locked="true" hidden="false"/>
    </xf>
    <xf numFmtId="164" fontId="37" fillId="0" borderId="0" xfId="0" applyFont="true" applyBorder="false" applyAlignment="false" applyProtection="false">
      <alignment horizontal="general" vertical="bottom" textRotation="0" wrapText="false" indent="0" shrinkToFit="false"/>
      <protection locked="true" hidden="false"/>
    </xf>
    <xf numFmtId="168" fontId="37" fillId="0" borderId="0" xfId="0" applyFont="true" applyBorder="false" applyAlignment="false" applyProtection="false">
      <alignment horizontal="general" vertical="bottom" textRotation="0" wrapText="false" indent="0" shrinkToFit="false"/>
      <protection locked="true" hidden="false"/>
    </xf>
    <xf numFmtId="174" fontId="4" fillId="0" borderId="0" xfId="15" applyFont="true" applyBorder="true" applyAlignment="true" applyProtection="true">
      <alignment horizontal="general" vertical="bottom" textRotation="0" wrapText="false" indent="0" shrinkToFit="false"/>
      <protection locked="true" hidden="false"/>
    </xf>
    <xf numFmtId="164" fontId="18" fillId="0" borderId="2"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7" fillId="0" borderId="6" xfId="0" applyFont="true" applyBorder="true" applyAlignment="true" applyProtection="false">
      <alignment horizontal="center" vertical="bottom" textRotation="0" wrapText="false" indent="0" shrinkToFit="false"/>
      <protection locked="true" hidden="false"/>
    </xf>
    <xf numFmtId="175" fontId="23" fillId="3" borderId="0" xfId="0" applyFont="true" applyBorder="true" applyAlignment="true" applyProtection="false">
      <alignment horizontal="center" vertical="bottom" textRotation="0" wrapText="false" indent="0" shrinkToFit="false"/>
      <protection locked="true" hidden="false"/>
    </xf>
    <xf numFmtId="175" fontId="23" fillId="3" borderId="4" xfId="0" applyFont="true" applyBorder="true" applyAlignment="true" applyProtection="false">
      <alignment horizontal="center" vertical="bottom" textRotation="0" wrapText="false" indent="0" shrinkToFit="false"/>
      <protection locked="true" hidden="false"/>
    </xf>
    <xf numFmtId="169" fontId="23" fillId="3" borderId="4" xfId="0" applyFont="true" applyBorder="true" applyAlignment="true" applyProtection="false">
      <alignment horizontal="center" vertical="bottom" textRotation="0" wrapText="false" indent="0" shrinkToFit="false"/>
      <protection locked="true" hidden="false"/>
    </xf>
    <xf numFmtId="175" fontId="19" fillId="3" borderId="0" xfId="0" applyFont="true" applyBorder="true" applyAlignment="true" applyProtection="false">
      <alignment horizontal="center" vertical="bottom" textRotation="0" wrapText="false" indent="0" shrinkToFit="false"/>
      <protection locked="true" hidden="false"/>
    </xf>
    <xf numFmtId="175" fontId="19" fillId="3" borderId="0" xfId="0" applyFont="true" applyBorder="true" applyAlignment="true" applyProtection="false">
      <alignment horizontal="center" vertical="bottom" textRotation="0" wrapText="true" indent="0" shrinkToFit="false"/>
      <protection locked="true" hidden="false"/>
    </xf>
    <xf numFmtId="175" fontId="19" fillId="3" borderId="4" xfId="0" applyFont="true" applyBorder="true" applyAlignment="true" applyProtection="false">
      <alignment horizontal="center" vertical="bottom" textRotation="0" wrapText="false" indent="0" shrinkToFit="false"/>
      <protection locked="true" hidden="false"/>
    </xf>
    <xf numFmtId="169" fontId="19" fillId="3" borderId="4" xfId="0" applyFont="true" applyBorder="true" applyAlignment="true" applyProtection="false">
      <alignment horizontal="center" vertical="bottom" textRotation="0" wrapText="false" indent="0" shrinkToFit="false"/>
      <protection locked="true" hidden="false"/>
    </xf>
    <xf numFmtId="175" fontId="20" fillId="2" borderId="0" xfId="0" applyFont="true" applyBorder="true" applyAlignment="true" applyProtection="false">
      <alignment horizontal="center" vertical="bottom" textRotation="0" wrapText="false" indent="0" shrinkToFit="false"/>
      <protection locked="true" hidden="false"/>
    </xf>
    <xf numFmtId="175" fontId="20" fillId="2" borderId="4" xfId="0" applyFont="true" applyBorder="true" applyAlignment="true" applyProtection="false">
      <alignment horizontal="center" vertical="bottom" textRotation="0" wrapText="false" indent="0" shrinkToFit="false"/>
      <protection locked="true" hidden="false"/>
    </xf>
    <xf numFmtId="175" fontId="21" fillId="2" borderId="0" xfId="0" applyFont="true" applyBorder="true" applyAlignment="true" applyProtection="false">
      <alignment horizontal="center" vertical="bottom" textRotation="0" wrapText="false" indent="0" shrinkToFit="false"/>
      <protection locked="true" hidden="false"/>
    </xf>
    <xf numFmtId="175" fontId="21" fillId="2" borderId="4" xfId="0" applyFont="true" applyBorder="true" applyAlignment="true" applyProtection="false">
      <alignment horizontal="center" vertical="bottom" textRotation="0" wrapText="false" indent="0" shrinkToFit="false"/>
      <protection locked="true" hidden="false"/>
    </xf>
    <xf numFmtId="169" fontId="21" fillId="2" borderId="4" xfId="0" applyFont="true" applyBorder="true" applyAlignment="true" applyProtection="false">
      <alignment horizontal="center" vertical="bottom" textRotation="0" wrapText="false" indent="0" shrinkToFit="false"/>
      <protection locked="true" hidden="false"/>
    </xf>
    <xf numFmtId="175" fontId="18" fillId="2" borderId="5" xfId="0" applyFont="true" applyBorder="true" applyAlignment="true" applyProtection="false">
      <alignment horizontal="center" vertical="bottom" textRotation="0" wrapText="false" indent="0" shrinkToFit="false"/>
      <protection locked="true" hidden="false"/>
    </xf>
    <xf numFmtId="175" fontId="18" fillId="2" borderId="5" xfId="0" applyFont="true" applyBorder="true" applyAlignment="true" applyProtection="false">
      <alignment horizontal="center" vertical="bottom" textRotation="0" wrapText="true" indent="0" shrinkToFit="false"/>
      <protection locked="true" hidden="false"/>
    </xf>
    <xf numFmtId="175" fontId="18" fillId="2" borderId="6" xfId="0" applyFont="true" applyBorder="true" applyAlignment="true" applyProtection="false">
      <alignment horizontal="center" vertical="bottom" textRotation="0" wrapText="false" indent="0" shrinkToFit="false"/>
      <protection locked="true" hidden="false"/>
    </xf>
    <xf numFmtId="169" fontId="18" fillId="2" borderId="6" xfId="0" applyFont="true" applyBorder="true" applyAlignment="true" applyProtection="false">
      <alignment horizontal="center" vertical="bottom" textRotation="0" wrapText="false" indent="0" shrinkToFit="false"/>
      <protection locked="true" hidden="false"/>
    </xf>
    <xf numFmtId="164" fontId="38" fillId="3" borderId="0" xfId="0" applyFont="true" applyBorder="false" applyAlignment="false" applyProtection="false">
      <alignment horizontal="general" vertical="bottom" textRotation="0" wrapText="false" indent="0" shrinkToFit="false"/>
      <protection locked="true" hidden="false"/>
    </xf>
    <xf numFmtId="164" fontId="39" fillId="3" borderId="0" xfId="0" applyFont="true" applyBorder="false" applyAlignment="false" applyProtection="false">
      <alignment horizontal="general" vertical="bottom" textRotation="0" wrapText="false" indent="0" shrinkToFit="false"/>
      <protection locked="true" hidden="false"/>
    </xf>
    <xf numFmtId="168" fontId="23" fillId="3" borderId="4" xfId="0" applyFont="true" applyBorder="true" applyAlignment="true" applyProtection="false">
      <alignment horizontal="right" vertical="bottom" textRotation="0" wrapText="false" indent="1" shrinkToFit="false"/>
      <protection locked="true" hidden="false"/>
    </xf>
    <xf numFmtId="168" fontId="19" fillId="3" borderId="4" xfId="0" applyFont="true" applyBorder="true" applyAlignment="true" applyProtection="false">
      <alignment horizontal="right" vertical="bottom" textRotation="0" wrapText="false" indent="1" shrinkToFit="false"/>
      <protection locked="true" hidden="false"/>
    </xf>
    <xf numFmtId="168" fontId="20" fillId="2" borderId="4" xfId="0" applyFont="true" applyBorder="true" applyAlignment="true" applyProtection="false">
      <alignment horizontal="right" vertical="bottom" textRotation="0" wrapText="false" indent="1" shrinkToFit="false"/>
      <protection locked="true" hidden="false"/>
    </xf>
    <xf numFmtId="168" fontId="21" fillId="2" borderId="4" xfId="0" applyFont="true" applyBorder="true" applyAlignment="true" applyProtection="false">
      <alignment horizontal="right" vertical="bottom" textRotation="0" wrapText="false" indent="1" shrinkToFit="false"/>
      <protection locked="true" hidden="false"/>
    </xf>
    <xf numFmtId="168" fontId="18" fillId="2" borderId="6" xfId="0" applyFont="true" applyBorder="true" applyAlignment="true" applyProtection="false">
      <alignment horizontal="right" vertical="bottom" textRotation="0" wrapText="false" indent="1" shrinkToFit="false"/>
      <protection locked="true" hidden="false"/>
    </xf>
    <xf numFmtId="164" fontId="17" fillId="3" borderId="11" xfId="0" applyFont="true" applyBorder="true" applyAlignment="true" applyProtection="false">
      <alignment horizontal="center" vertical="bottom" textRotation="0" wrapText="false" indent="0" shrinkToFit="false"/>
      <protection locked="true" hidden="false"/>
    </xf>
    <xf numFmtId="164" fontId="18" fillId="3" borderId="15" xfId="0" applyFont="true" applyBorder="true" applyAlignment="true" applyProtection="false">
      <alignment horizontal="center" vertical="bottom" textRotation="0" wrapText="false" indent="0" shrinkToFit="false"/>
      <protection locked="true" hidden="false"/>
    </xf>
    <xf numFmtId="164" fontId="32" fillId="0" borderId="11" xfId="0" applyFont="true" applyBorder="true" applyAlignment="true" applyProtection="false">
      <alignment horizontal="center" vertical="bottom" textRotation="0" wrapText="false" indent="0" shrinkToFit="false"/>
      <protection locked="true" hidden="false"/>
    </xf>
    <xf numFmtId="164" fontId="40" fillId="0" borderId="13" xfId="0" applyFont="true" applyBorder="true" applyAlignment="true" applyProtection="false">
      <alignment horizontal="center" vertical="center" textRotation="0" wrapText="true" indent="0" shrinkToFit="false"/>
      <protection locked="true" hidden="false"/>
    </xf>
    <xf numFmtId="164" fontId="41" fillId="0" borderId="13" xfId="0" applyFont="true" applyBorder="true" applyAlignment="true" applyProtection="false">
      <alignment horizontal="center" vertical="center" textRotation="0" wrapText="true" indent="0" shrinkToFit="false"/>
      <protection locked="true" hidden="false"/>
    </xf>
    <xf numFmtId="164" fontId="42" fillId="0" borderId="13" xfId="0" applyFont="true" applyBorder="true" applyAlignment="true" applyProtection="false">
      <alignment horizontal="center" vertical="center" textRotation="0" wrapText="true" indent="0" shrinkToFit="false"/>
      <protection locked="true" hidden="false"/>
    </xf>
    <xf numFmtId="164" fontId="32" fillId="2" borderId="7" xfId="0" applyFont="true" applyBorder="true" applyAlignment="false" applyProtection="false">
      <alignment horizontal="general" vertical="bottom" textRotation="0" wrapText="false" indent="0" shrinkToFit="false"/>
      <protection locked="true" hidden="false"/>
    </xf>
    <xf numFmtId="168" fontId="40" fillId="2" borderId="0" xfId="0" applyFont="true" applyBorder="false" applyAlignment="true" applyProtection="false">
      <alignment horizontal="right" vertical="bottom" textRotation="0" wrapText="false" indent="1" shrinkToFit="false"/>
      <protection locked="true" hidden="false"/>
    </xf>
    <xf numFmtId="168" fontId="41" fillId="2" borderId="0" xfId="0" applyFont="true" applyBorder="false" applyAlignment="true" applyProtection="false">
      <alignment horizontal="right" vertical="bottom" textRotation="0" wrapText="true" indent="1" shrinkToFit="false"/>
      <protection locked="true" hidden="false"/>
    </xf>
    <xf numFmtId="168" fontId="42" fillId="2" borderId="0" xfId="0" applyFont="true" applyBorder="false" applyAlignment="true" applyProtection="false">
      <alignment horizontal="right" vertical="bottom" textRotation="0" wrapText="false" indent="1" shrinkToFit="false"/>
      <protection locked="true" hidden="false"/>
    </xf>
    <xf numFmtId="168" fontId="31" fillId="2" borderId="4" xfId="0" applyFont="true" applyBorder="true" applyAlignment="true" applyProtection="false">
      <alignment horizontal="right" vertical="bottom" textRotation="0" wrapText="false" indent="1" shrinkToFit="false"/>
      <protection locked="true" hidden="false"/>
    </xf>
    <xf numFmtId="172" fontId="40" fillId="2" borderId="0" xfId="0" applyFont="true" applyBorder="false" applyAlignment="true" applyProtection="false">
      <alignment horizontal="center" vertical="bottom" textRotation="0" wrapText="false" indent="0" shrinkToFit="false"/>
      <protection locked="true" hidden="false"/>
    </xf>
    <xf numFmtId="172" fontId="41" fillId="2" borderId="0" xfId="0" applyFont="true" applyBorder="false" applyAlignment="true" applyProtection="false">
      <alignment horizontal="center" vertical="bottom" textRotation="0" wrapText="true" indent="0" shrinkToFit="false"/>
      <protection locked="true" hidden="false"/>
    </xf>
    <xf numFmtId="172" fontId="41" fillId="2" borderId="0" xfId="0" applyFont="true" applyBorder="false" applyAlignment="true" applyProtection="false">
      <alignment horizontal="center" vertical="bottom" textRotation="0" wrapText="false" indent="0" shrinkToFit="false"/>
      <protection locked="true" hidden="false"/>
    </xf>
    <xf numFmtId="172" fontId="42" fillId="2" borderId="0" xfId="0" applyFont="true" applyBorder="false" applyAlignment="true" applyProtection="false">
      <alignment horizontal="center" vertical="bottom" textRotation="0" wrapText="true" indent="0" shrinkToFit="false"/>
      <protection locked="true" hidden="false"/>
    </xf>
    <xf numFmtId="172" fontId="31" fillId="2" borderId="4" xfId="0" applyFont="true" applyBorder="true" applyAlignment="true" applyProtection="false">
      <alignment horizontal="center" vertical="bottom" textRotation="0" wrapText="false" indent="0" shrinkToFit="false"/>
      <protection locked="true" hidden="false"/>
    </xf>
    <xf numFmtId="164" fontId="32" fillId="3" borderId="7" xfId="0" applyFont="true" applyBorder="true" applyAlignment="false" applyProtection="false">
      <alignment horizontal="general" vertical="bottom" textRotation="0" wrapText="false" indent="0" shrinkToFit="false"/>
      <protection locked="true" hidden="false"/>
    </xf>
    <xf numFmtId="168" fontId="40" fillId="3" borderId="0" xfId="0" applyFont="true" applyBorder="false" applyAlignment="true" applyProtection="false">
      <alignment horizontal="right" vertical="bottom" textRotation="0" wrapText="false" indent="1" shrinkToFit="false"/>
      <protection locked="true" hidden="false"/>
    </xf>
    <xf numFmtId="168" fontId="41" fillId="3" borderId="0" xfId="0" applyFont="true" applyBorder="false" applyAlignment="true" applyProtection="false">
      <alignment horizontal="right" vertical="bottom" textRotation="0" wrapText="true" indent="1" shrinkToFit="false"/>
      <protection locked="true" hidden="false"/>
    </xf>
    <xf numFmtId="168" fontId="42" fillId="3" borderId="0" xfId="0" applyFont="true" applyBorder="false" applyAlignment="true" applyProtection="false">
      <alignment horizontal="right" vertical="bottom" textRotation="0" wrapText="false" indent="1" shrinkToFit="false"/>
      <protection locked="true" hidden="false"/>
    </xf>
    <xf numFmtId="168" fontId="31" fillId="3" borderId="4" xfId="0" applyFont="true" applyBorder="true" applyAlignment="true" applyProtection="false">
      <alignment horizontal="right" vertical="bottom" textRotation="0" wrapText="false" indent="1" shrinkToFit="false"/>
      <protection locked="true" hidden="false"/>
    </xf>
    <xf numFmtId="172" fontId="40" fillId="3" borderId="0" xfId="0" applyFont="true" applyBorder="false" applyAlignment="true" applyProtection="false">
      <alignment horizontal="center" vertical="bottom" textRotation="0" wrapText="false" indent="0" shrinkToFit="false"/>
      <protection locked="true" hidden="false"/>
    </xf>
    <xf numFmtId="172" fontId="41" fillId="3" borderId="0" xfId="0" applyFont="true" applyBorder="false" applyAlignment="true" applyProtection="false">
      <alignment horizontal="center" vertical="bottom" textRotation="0" wrapText="true" indent="0" shrinkToFit="false"/>
      <protection locked="true" hidden="false"/>
    </xf>
    <xf numFmtId="172" fontId="41" fillId="3" borderId="0" xfId="0" applyFont="true" applyBorder="false" applyAlignment="true" applyProtection="false">
      <alignment horizontal="center" vertical="bottom" textRotation="0" wrapText="false" indent="0" shrinkToFit="false"/>
      <protection locked="true" hidden="false"/>
    </xf>
    <xf numFmtId="172" fontId="42" fillId="3" borderId="0" xfId="0" applyFont="true" applyBorder="false" applyAlignment="true" applyProtection="false">
      <alignment horizontal="center" vertical="bottom" textRotation="0" wrapText="true" indent="0" shrinkToFit="false"/>
      <protection locked="true" hidden="false"/>
    </xf>
    <xf numFmtId="172" fontId="31" fillId="3" borderId="4" xfId="0" applyFont="true" applyBorder="true" applyAlignment="true" applyProtection="false">
      <alignment horizontal="center" vertical="bottom" textRotation="0" wrapText="false" indent="0" shrinkToFit="false"/>
      <protection locked="true" hidden="false"/>
    </xf>
    <xf numFmtId="172" fontId="42" fillId="2" borderId="0" xfId="0" applyFont="true" applyBorder="false" applyAlignment="true" applyProtection="false">
      <alignment horizontal="center" vertical="bottom" textRotation="0" wrapText="false" indent="0" shrinkToFit="false"/>
      <protection locked="true" hidden="false"/>
    </xf>
    <xf numFmtId="172" fontId="42" fillId="3" borderId="0" xfId="0" applyFont="true" applyBorder="false" applyAlignment="true" applyProtection="false">
      <alignment horizontal="center" vertical="bottom" textRotation="0" wrapText="false" indent="0" shrinkToFit="false"/>
      <protection locked="true" hidden="false"/>
    </xf>
    <xf numFmtId="164" fontId="32" fillId="0" borderId="7" xfId="0" applyFont="true" applyBorder="true" applyAlignment="false" applyProtection="false">
      <alignment horizontal="general" vertical="bottom" textRotation="0" wrapText="false" indent="0" shrinkToFit="false"/>
      <protection locked="true" hidden="false"/>
    </xf>
    <xf numFmtId="168" fontId="40" fillId="0" borderId="0" xfId="0" applyFont="true" applyBorder="false" applyAlignment="true" applyProtection="false">
      <alignment horizontal="right" vertical="bottom" textRotation="0" wrapText="false" indent="1" shrinkToFit="false"/>
      <protection locked="true" hidden="false"/>
    </xf>
    <xf numFmtId="168" fontId="41" fillId="0" borderId="0" xfId="0" applyFont="true" applyBorder="false" applyAlignment="true" applyProtection="false">
      <alignment horizontal="right" vertical="bottom" textRotation="0" wrapText="true" indent="1" shrinkToFit="false"/>
      <protection locked="true" hidden="false"/>
    </xf>
    <xf numFmtId="168" fontId="42" fillId="0" borderId="0" xfId="0" applyFont="true" applyBorder="false" applyAlignment="true" applyProtection="false">
      <alignment horizontal="right" vertical="bottom" textRotation="0" wrapText="false" indent="1" shrinkToFit="false"/>
      <protection locked="true" hidden="false"/>
    </xf>
    <xf numFmtId="168" fontId="31" fillId="0" borderId="4" xfId="0" applyFont="true" applyBorder="true" applyAlignment="true" applyProtection="false">
      <alignment horizontal="right" vertical="bottom" textRotation="0" wrapText="false" indent="1" shrinkToFit="false"/>
      <protection locked="true" hidden="false"/>
    </xf>
    <xf numFmtId="172" fontId="40" fillId="0" borderId="0" xfId="0" applyFont="true" applyBorder="false" applyAlignment="true" applyProtection="false">
      <alignment horizontal="center" vertical="bottom" textRotation="0" wrapText="false" indent="0" shrinkToFit="false"/>
      <protection locked="true" hidden="false"/>
    </xf>
    <xf numFmtId="172" fontId="41" fillId="0" borderId="0" xfId="0" applyFont="true" applyBorder="false" applyAlignment="true" applyProtection="false">
      <alignment horizontal="center" vertical="bottom" textRotation="0" wrapText="true" indent="0" shrinkToFit="false"/>
      <protection locked="true" hidden="false"/>
    </xf>
    <xf numFmtId="172" fontId="41" fillId="0" borderId="0" xfId="0" applyFont="true" applyBorder="false" applyAlignment="true" applyProtection="false">
      <alignment horizontal="center" vertical="bottom" textRotation="0" wrapText="false" indent="0" shrinkToFit="false"/>
      <protection locked="true" hidden="false"/>
    </xf>
    <xf numFmtId="172" fontId="42" fillId="0" borderId="0" xfId="0" applyFont="true" applyBorder="false" applyAlignment="true" applyProtection="false">
      <alignment horizontal="center" vertical="bottom" textRotation="0" wrapText="true" indent="0" shrinkToFit="false"/>
      <protection locked="true" hidden="false"/>
    </xf>
    <xf numFmtId="172" fontId="31" fillId="0" borderId="4" xfId="0" applyFont="true" applyBorder="true" applyAlignment="true" applyProtection="false">
      <alignment horizontal="center" vertical="bottom" textRotation="0" wrapText="false" indent="0" shrinkToFit="false"/>
      <protection locked="true" hidden="false"/>
    </xf>
    <xf numFmtId="164" fontId="31" fillId="0" borderId="3" xfId="0" applyFont="true" applyBorder="true" applyAlignment="false" applyProtection="false">
      <alignment horizontal="general" vertical="bottom" textRotation="0" wrapText="false" indent="0" shrinkToFit="false"/>
      <protection locked="true" hidden="false"/>
    </xf>
    <xf numFmtId="168" fontId="40" fillId="0" borderId="5" xfId="0" applyFont="true" applyBorder="true" applyAlignment="true" applyProtection="false">
      <alignment horizontal="right" vertical="bottom" textRotation="0" wrapText="false" indent="1" shrinkToFit="false"/>
      <protection locked="true" hidden="false"/>
    </xf>
    <xf numFmtId="168" fontId="41" fillId="0" borderId="5" xfId="0" applyFont="true" applyBorder="true" applyAlignment="true" applyProtection="false">
      <alignment horizontal="right" vertical="bottom" textRotation="0" wrapText="true" indent="1" shrinkToFit="false"/>
      <protection locked="true" hidden="false"/>
    </xf>
    <xf numFmtId="168" fontId="42" fillId="0" borderId="5" xfId="0" applyFont="true" applyBorder="true" applyAlignment="true" applyProtection="false">
      <alignment horizontal="right" vertical="bottom" textRotation="0" wrapText="false" indent="1" shrinkToFit="false"/>
      <protection locked="true" hidden="false"/>
    </xf>
    <xf numFmtId="168" fontId="31" fillId="0" borderId="6" xfId="0" applyFont="true" applyBorder="true" applyAlignment="true" applyProtection="false">
      <alignment horizontal="right" vertical="bottom" textRotation="0" wrapText="false" indent="1" shrinkToFit="false"/>
      <protection locked="true" hidden="false"/>
    </xf>
    <xf numFmtId="170" fontId="40" fillId="0" borderId="5" xfId="0" applyFont="true" applyBorder="true" applyAlignment="true" applyProtection="false">
      <alignment horizontal="center" vertical="bottom" textRotation="0" wrapText="false" indent="0" shrinkToFit="false"/>
      <protection locked="true" hidden="false"/>
    </xf>
    <xf numFmtId="170" fontId="41" fillId="0" borderId="5" xfId="0" applyFont="true" applyBorder="true" applyAlignment="true" applyProtection="false">
      <alignment horizontal="center" vertical="bottom" textRotation="0" wrapText="true" indent="0" shrinkToFit="false"/>
      <protection locked="true" hidden="false"/>
    </xf>
    <xf numFmtId="170" fontId="41" fillId="0" borderId="5" xfId="0" applyFont="true" applyBorder="true" applyAlignment="true" applyProtection="false">
      <alignment horizontal="center" vertical="bottom" textRotation="0" wrapText="false" indent="0" shrinkToFit="false"/>
      <protection locked="true" hidden="false"/>
    </xf>
    <xf numFmtId="170" fontId="42" fillId="0" borderId="5" xfId="0" applyFont="true" applyBorder="true" applyAlignment="true" applyProtection="false">
      <alignment horizontal="center" vertical="bottom" textRotation="0" wrapText="true" indent="0" shrinkToFit="false"/>
      <protection locked="true" hidden="false"/>
    </xf>
    <xf numFmtId="170" fontId="31" fillId="0" borderId="6" xfId="0" applyFont="true" applyBorder="true" applyAlignment="true" applyProtection="false">
      <alignment horizontal="center" vertical="bottom" textRotation="0" wrapText="false" indent="0" shrinkToFit="false"/>
      <protection locked="true" hidden="false"/>
    </xf>
    <xf numFmtId="168" fontId="23" fillId="3" borderId="0" xfId="0" applyFont="true" applyBorder="false" applyAlignment="true" applyProtection="false">
      <alignment horizontal="center" vertical="bottom" textRotation="0" wrapText="false" indent="0" shrinkToFit="false"/>
      <protection locked="true" hidden="false"/>
    </xf>
    <xf numFmtId="168" fontId="23" fillId="3" borderId="4" xfId="0" applyFont="true" applyBorder="true" applyAlignment="true" applyProtection="false">
      <alignment horizontal="center" vertical="bottom" textRotation="0" wrapText="false" indent="0" shrinkToFit="false"/>
      <protection locked="true" hidden="false"/>
    </xf>
    <xf numFmtId="168" fontId="19" fillId="3" borderId="0" xfId="0" applyFont="true" applyBorder="false" applyAlignment="true" applyProtection="false">
      <alignment horizontal="center" vertical="bottom" textRotation="0" wrapText="false" indent="0" shrinkToFit="false"/>
      <protection locked="true" hidden="false"/>
    </xf>
    <xf numFmtId="168" fontId="19" fillId="3" borderId="0" xfId="0" applyFont="true" applyBorder="false" applyAlignment="true" applyProtection="false">
      <alignment horizontal="center" vertical="bottom" textRotation="0" wrapText="true" indent="0" shrinkToFit="false"/>
      <protection locked="true" hidden="false"/>
    </xf>
    <xf numFmtId="168" fontId="19" fillId="3" borderId="4" xfId="0" applyFont="true" applyBorder="true" applyAlignment="true" applyProtection="false">
      <alignment horizontal="center" vertical="bottom" textRotation="0" wrapText="false" indent="0" shrinkToFit="false"/>
      <protection locked="true" hidden="false"/>
    </xf>
    <xf numFmtId="168" fontId="20" fillId="2" borderId="4" xfId="0" applyFont="true" applyBorder="true" applyAlignment="true" applyProtection="false">
      <alignment horizontal="center" vertical="bottom" textRotation="0" wrapText="false" indent="0" shrinkToFit="false"/>
      <protection locked="true" hidden="false"/>
    </xf>
    <xf numFmtId="168" fontId="21" fillId="2" borderId="0" xfId="0" applyFont="true" applyBorder="false" applyAlignment="true" applyProtection="false">
      <alignment horizontal="center" vertical="bottom" textRotation="0" wrapText="false" indent="0" shrinkToFit="false"/>
      <protection locked="true" hidden="false"/>
    </xf>
    <xf numFmtId="168" fontId="21" fillId="2" borderId="4" xfId="0" applyFont="true" applyBorder="true" applyAlignment="true" applyProtection="false">
      <alignment horizontal="center" vertical="bottom" textRotation="0" wrapText="false" indent="0" shrinkToFit="false"/>
      <protection locked="true" hidden="false"/>
    </xf>
    <xf numFmtId="168" fontId="18" fillId="2" borderId="5" xfId="0" applyFont="true" applyBorder="true" applyAlignment="true" applyProtection="false">
      <alignment horizontal="center" vertical="bottom" textRotation="0" wrapText="false" indent="0" shrinkToFit="false"/>
      <protection locked="true" hidden="false"/>
    </xf>
    <xf numFmtId="168" fontId="18" fillId="2" borderId="5" xfId="0" applyFont="true" applyBorder="true" applyAlignment="true" applyProtection="false">
      <alignment horizontal="center" vertical="bottom" textRotation="0" wrapText="true" indent="0" shrinkToFit="false"/>
      <protection locked="true" hidden="false"/>
    </xf>
    <xf numFmtId="168" fontId="18" fillId="2" borderId="6" xfId="0" applyFont="true" applyBorder="true" applyAlignment="true" applyProtection="false">
      <alignment horizontal="center" vertical="bottom" textRotation="0" wrapText="false" indent="0" shrinkToFit="false"/>
      <protection locked="true" hidden="false"/>
    </xf>
    <xf numFmtId="164" fontId="23" fillId="0" borderId="14" xfId="0" applyFont="true" applyBorder="true" applyAlignment="true" applyProtection="false">
      <alignment horizontal="center" vertical="bottom" textRotation="0" wrapText="false" indent="0" shrinkToFit="false"/>
      <protection locked="true" hidden="false"/>
    </xf>
    <xf numFmtId="164" fontId="20" fillId="0" borderId="14" xfId="0" applyFont="true" applyBorder="true" applyAlignment="true" applyProtection="false">
      <alignment horizontal="center" vertical="bottom" textRotation="0" wrapText="false" indent="0" shrinkToFit="false"/>
      <protection locked="true" hidden="false"/>
    </xf>
    <xf numFmtId="164" fontId="18" fillId="0" borderId="3" xfId="0" applyFont="true" applyBorder="true" applyAlignment="true" applyProtection="false">
      <alignment horizontal="right" vertical="bottom" textRotation="0" wrapText="false" indent="0" shrinkToFit="false"/>
      <protection locked="true" hidden="false"/>
    </xf>
    <xf numFmtId="164" fontId="23" fillId="0" borderId="5" xfId="0" applyFont="true" applyBorder="true" applyAlignment="true" applyProtection="false">
      <alignment horizontal="center" vertical="bottom" textRotation="0" wrapText="false" indent="0" shrinkToFit="false"/>
      <protection locked="true" hidden="false"/>
    </xf>
    <xf numFmtId="168" fontId="18" fillId="2" borderId="0" xfId="0" applyFont="true" applyBorder="false" applyAlignment="true" applyProtection="false">
      <alignment horizontal="right" vertical="bottom" textRotation="0" wrapText="false" indent="1" shrinkToFit="false"/>
      <protection locked="true" hidden="false"/>
    </xf>
    <xf numFmtId="168" fontId="18" fillId="2" borderId="4" xfId="0" applyFont="true" applyBorder="true" applyAlignment="true" applyProtection="false">
      <alignment horizontal="right" vertical="bottom" textRotation="0" wrapText="false" indent="1" shrinkToFit="false"/>
      <protection locked="true" hidden="false"/>
    </xf>
    <xf numFmtId="168" fontId="20" fillId="0" borderId="0" xfId="0" applyFont="true" applyBorder="false" applyAlignment="true" applyProtection="false">
      <alignment horizontal="right" vertical="bottom" textRotation="0" wrapText="false" indent="1" shrinkToFit="false"/>
      <protection locked="true" hidden="false"/>
    </xf>
    <xf numFmtId="168" fontId="18" fillId="0" borderId="0" xfId="0" applyFont="true" applyBorder="false" applyAlignment="true" applyProtection="false">
      <alignment horizontal="right" vertical="bottom" textRotation="0" wrapText="false" indent="1" shrinkToFit="false"/>
      <protection locked="true" hidden="false"/>
    </xf>
    <xf numFmtId="168" fontId="18" fillId="0" borderId="4" xfId="0" applyFont="true" applyBorder="true" applyAlignment="true" applyProtection="false">
      <alignment horizontal="right" vertical="bottom" textRotation="0" wrapText="false" indent="1" shrinkToFit="false"/>
      <protection locked="true" hidden="false"/>
    </xf>
    <xf numFmtId="168" fontId="23" fillId="2" borderId="5" xfId="0" applyFont="true" applyBorder="true" applyAlignment="true" applyProtection="false">
      <alignment horizontal="right" vertical="bottom" textRotation="0" wrapText="false" indent="1" shrinkToFit="false"/>
      <protection locked="true" hidden="false"/>
    </xf>
    <xf numFmtId="168" fontId="20" fillId="2" borderId="5" xfId="0" applyFont="true" applyBorder="true" applyAlignment="true" applyProtection="false">
      <alignment horizontal="right" vertical="bottom" textRotation="0" wrapText="false" indent="1" shrinkToFit="false"/>
      <protection locked="true" hidden="false"/>
    </xf>
    <xf numFmtId="176" fontId="4" fillId="0" borderId="0" xfId="0" applyFont="true" applyBorder="false" applyAlignment="false" applyProtection="fals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xf numFmtId="164" fontId="17" fillId="0" borderId="15" xfId="0" applyFont="true" applyBorder="true" applyAlignment="false" applyProtection="false">
      <alignment horizontal="general" vertical="bottom" textRotation="0" wrapText="false" indent="0" shrinkToFit="false"/>
      <protection locked="true" hidden="false"/>
    </xf>
    <xf numFmtId="164" fontId="17" fillId="0" borderId="2" xfId="0" applyFont="true" applyBorder="true" applyAlignment="false" applyProtection="false">
      <alignment horizontal="general" vertical="bottom" textRotation="0" wrapText="false" indent="0" shrinkToFit="false"/>
      <protection locked="true" hidden="false"/>
    </xf>
    <xf numFmtId="164" fontId="32" fillId="2" borderId="8" xfId="0" applyFont="true" applyBorder="true" applyAlignment="true" applyProtection="false">
      <alignment horizontal="general" vertical="center" textRotation="0" wrapText="true" indent="0" shrinkToFit="false"/>
      <protection locked="true" hidden="false"/>
    </xf>
    <xf numFmtId="174" fontId="32" fillId="2" borderId="8" xfId="15" applyFont="true" applyBorder="true" applyAlignment="true" applyProtection="true">
      <alignment horizontal="general" vertical="center" textRotation="0" wrapText="true" indent="0" shrinkToFit="false"/>
      <protection locked="true" hidden="false"/>
    </xf>
    <xf numFmtId="167" fontId="32" fillId="2" borderId="8" xfId="19" applyFont="true" applyBorder="true" applyAlignment="true" applyProtection="true">
      <alignment horizontal="general" vertical="center" textRotation="0" wrapText="true" indent="0" shrinkToFit="false"/>
      <protection locked="true" hidden="false"/>
    </xf>
    <xf numFmtId="174" fontId="32" fillId="0" borderId="16" xfId="15" applyFont="true" applyBorder="true" applyAlignment="true" applyProtection="true">
      <alignment horizontal="general" vertical="center" textRotation="0" wrapText="true" indent="0" shrinkToFit="false"/>
      <protection locked="true" hidden="false"/>
    </xf>
    <xf numFmtId="167" fontId="32" fillId="0" borderId="16" xfId="19" applyFont="true" applyBorder="true" applyAlignment="true" applyProtection="true">
      <alignment horizontal="general" vertical="center" textRotation="0" wrapText="true" indent="0" shrinkToFit="false"/>
      <protection locked="true" hidden="false"/>
    </xf>
    <xf numFmtId="174" fontId="32" fillId="2" borderId="16" xfId="15" applyFont="true" applyBorder="true" applyAlignment="true" applyProtection="true">
      <alignment horizontal="general" vertical="center" textRotation="0" wrapText="true" indent="0" shrinkToFit="false"/>
      <protection locked="true" hidden="false"/>
    </xf>
    <xf numFmtId="167" fontId="32" fillId="2" borderId="16" xfId="19" applyFont="true" applyBorder="true" applyAlignment="true" applyProtection="true">
      <alignment horizontal="general" vertical="center" textRotation="0" wrapText="true" indent="0" shrinkToFit="false"/>
      <protection locked="true" hidden="false"/>
    </xf>
    <xf numFmtId="164" fontId="32" fillId="0" borderId="26" xfId="0" applyFont="true" applyBorder="true" applyAlignment="true" applyProtection="false">
      <alignment horizontal="general" vertical="center" textRotation="0" wrapText="true" indent="0" shrinkToFit="false"/>
      <protection locked="true" hidden="false"/>
    </xf>
    <xf numFmtId="174" fontId="32" fillId="0" borderId="26" xfId="15" applyFont="true" applyBorder="true" applyAlignment="true" applyProtection="true">
      <alignment horizontal="general" vertical="center" textRotation="0" wrapText="true" indent="0" shrinkToFit="false"/>
      <protection locked="true" hidden="false"/>
    </xf>
    <xf numFmtId="167" fontId="32" fillId="0" borderId="26" xfId="19" applyFont="true" applyBorder="true" applyAlignment="true" applyProtection="true">
      <alignment horizontal="general" vertical="center" textRotation="0" wrapText="true" indent="0" shrinkToFit="false"/>
      <protection locked="true" hidden="false"/>
    </xf>
    <xf numFmtId="164" fontId="32" fillId="0" borderId="8" xfId="0" applyFont="true" applyBorder="true" applyAlignment="true" applyProtection="false">
      <alignment horizontal="general" vertical="center" textRotation="0" wrapText="true" indent="0" shrinkToFit="false"/>
      <protection locked="true" hidden="false"/>
    </xf>
    <xf numFmtId="174" fontId="32" fillId="0" borderId="8" xfId="15" applyFont="true" applyBorder="true" applyAlignment="true" applyProtection="true">
      <alignment horizontal="general" vertical="center" textRotation="0" wrapText="true" indent="0" shrinkToFit="false"/>
      <protection locked="true" hidden="false"/>
    </xf>
    <xf numFmtId="174" fontId="32" fillId="3" borderId="16" xfId="15" applyFont="true" applyBorder="true" applyAlignment="true" applyProtection="true">
      <alignment horizontal="general" vertical="center" textRotation="0" wrapText="true" indent="0" shrinkToFit="false"/>
      <protection locked="true" hidden="false"/>
    </xf>
    <xf numFmtId="164" fontId="32" fillId="2" borderId="26" xfId="0" applyFont="true" applyBorder="true" applyAlignment="true" applyProtection="false">
      <alignment horizontal="general" vertical="center" textRotation="0" wrapText="true" indent="0" shrinkToFit="false"/>
      <protection locked="true" hidden="false"/>
    </xf>
    <xf numFmtId="174" fontId="32" fillId="2" borderId="26" xfId="15" applyFont="true" applyBorder="true" applyAlignment="true" applyProtection="true">
      <alignment horizontal="general" vertical="center" textRotation="0" wrapText="true" indent="0" shrinkToFit="false"/>
      <protection locked="true" hidden="false"/>
    </xf>
    <xf numFmtId="164" fontId="4" fillId="0" borderId="23" xfId="0" applyFont="true" applyBorder="true" applyAlignment="false" applyProtection="false">
      <alignment horizontal="general" vertical="bottom" textRotation="0" wrapText="false" indent="0" shrinkToFit="false"/>
      <protection locked="true" hidden="false"/>
    </xf>
    <xf numFmtId="167" fontId="32" fillId="0" borderId="8" xfId="19" applyFont="true" applyBorder="true" applyAlignment="true" applyProtection="true">
      <alignment horizontal="general" vertical="center" textRotation="0" wrapText="true" indent="0" shrinkToFit="false"/>
      <protection locked="true" hidden="false"/>
    </xf>
    <xf numFmtId="167" fontId="32" fillId="2" borderId="26" xfId="19" applyFont="true" applyBorder="true" applyAlignment="true" applyProtection="true">
      <alignment horizontal="general" vertical="center" textRotation="0" wrapText="true" indent="0" shrinkToFit="false"/>
      <protection locked="true" hidden="false"/>
    </xf>
    <xf numFmtId="164" fontId="17" fillId="0" borderId="8" xfId="0" applyFont="true" applyBorder="true" applyAlignment="false" applyProtection="false">
      <alignment horizontal="general" vertical="bottom" textRotation="0" wrapText="false" indent="0" shrinkToFit="false"/>
      <protection locked="true" hidden="false"/>
    </xf>
    <xf numFmtId="164" fontId="0" fillId="7" borderId="1" xfId="0" applyFont="false" applyBorder="true" applyAlignment="false" applyProtection="false">
      <alignment horizontal="general" vertical="bottom" textRotation="0" wrapText="false" indent="0" shrinkToFit="false"/>
      <protection locked="true" hidden="false"/>
    </xf>
    <xf numFmtId="164" fontId="0" fillId="7" borderId="8"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7" borderId="7" xfId="0" applyFont="false" applyBorder="true" applyAlignment="false" applyProtection="false">
      <alignment horizontal="general" vertical="bottom" textRotation="0" wrapText="false" indent="0" shrinkToFit="false"/>
      <protection locked="true" hidden="false"/>
    </xf>
    <xf numFmtId="164" fontId="0" fillId="7" borderId="16" xfId="0" applyFont="false" applyBorder="true" applyAlignment="false" applyProtection="false">
      <alignment horizontal="general" vertical="bottom" textRotation="0" wrapText="false" indent="0" shrinkToFit="false"/>
      <protection locked="true" hidden="false"/>
    </xf>
    <xf numFmtId="164" fontId="0" fillId="7" borderId="3" xfId="0" applyFont="false" applyBorder="true" applyAlignment="false" applyProtection="false">
      <alignment horizontal="general" vertical="bottom" textRotation="0" wrapText="false" indent="0" shrinkToFit="false"/>
      <protection locked="true" hidden="false"/>
    </xf>
    <xf numFmtId="164" fontId="0" fillId="7" borderId="26" xfId="0" applyFont="false" applyBorder="true" applyAlignment="false" applyProtection="false">
      <alignment horizontal="general" vertical="bottom" textRotation="0" wrapText="false" indent="0" shrinkToFit="false"/>
      <protection locked="true" hidden="false"/>
    </xf>
    <xf numFmtId="164" fontId="0" fillId="0" borderId="50" xfId="0" applyFont="true" applyBorder="true" applyAlignment="false" applyProtection="false">
      <alignment horizontal="general" vertical="bottom" textRotation="0" wrapText="false" indent="0" shrinkToFit="false"/>
      <protection locked="true" hidden="false"/>
    </xf>
    <xf numFmtId="164" fontId="4" fillId="6" borderId="0" xfId="0" applyFont="true" applyBorder="false" applyAlignment="false" applyProtection="false">
      <alignment horizontal="general" vertical="bottom" textRotation="0" wrapText="fals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74" fontId="0" fillId="0" borderId="0" xfId="15" applyFont="true" applyBorder="true" applyAlignment="true" applyProtection="true">
      <alignment horizontal="general" vertical="bottom" textRotation="0" wrapText="false" indent="0" shrinkToFit="false"/>
      <protection locked="true" hidden="false"/>
    </xf>
    <xf numFmtId="174" fontId="22" fillId="0" borderId="0" xfId="15" applyFont="true" applyBorder="true" applyAlignment="true" applyProtection="true">
      <alignment horizontal="general" vertical="bottom" textRotation="0" wrapText="false" indent="0" shrinkToFit="false"/>
      <protection locked="true" hidden="false"/>
    </xf>
    <xf numFmtId="167" fontId="0" fillId="0" borderId="0" xfId="19" applyFont="true" applyBorder="true" applyAlignment="true" applyProtection="true">
      <alignment horizontal="general" vertical="bottom" textRotation="0" wrapText="false" indent="0" shrinkToFit="false"/>
      <protection locked="true" hidden="false"/>
    </xf>
    <xf numFmtId="174" fontId="43" fillId="0" borderId="0" xfId="15" applyFont="true" applyBorder="true" applyAlignment="true" applyProtection="true">
      <alignment horizontal="general" vertical="bottom"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64" fontId="45" fillId="0" borderId="0" xfId="29" applyFont="true" applyBorder="false" applyAlignment="true" applyProtection="false">
      <alignment horizontal="center" vertical="bottom" textRotation="0" wrapText="false" indent="0" shrinkToFit="false"/>
      <protection locked="true" hidden="false"/>
    </xf>
    <xf numFmtId="164" fontId="6" fillId="0" borderId="0" xfId="29" applyFont="false" applyBorder="false" applyAlignment="true" applyProtection="false">
      <alignment horizontal="center" vertical="bottom" textRotation="0" wrapText="false" indent="0" shrinkToFit="false"/>
      <protection locked="true" hidden="false"/>
    </xf>
    <xf numFmtId="164" fontId="46" fillId="4" borderId="0" xfId="29" applyFont="true" applyBorder="false" applyAlignment="true" applyProtection="false">
      <alignment horizontal="left" vertical="bottom" textRotation="0" wrapText="false" indent="0" shrinkToFit="false"/>
      <protection locked="true" hidden="false"/>
    </xf>
    <xf numFmtId="164" fontId="47" fillId="0" borderId="21" xfId="29" applyFont="true" applyBorder="true" applyAlignment="true" applyProtection="false">
      <alignment horizontal="center" vertical="center" textRotation="0" wrapText="true" indent="0" shrinkToFit="false"/>
      <protection locked="true" hidden="false"/>
    </xf>
    <xf numFmtId="164" fontId="47" fillId="0" borderId="58" xfId="29" applyFont="true" applyBorder="true" applyAlignment="true" applyProtection="false">
      <alignment horizontal="center" vertical="bottom" textRotation="0" wrapText="false" indent="0" shrinkToFit="false"/>
      <protection locked="true" hidden="false"/>
    </xf>
    <xf numFmtId="164" fontId="47" fillId="0" borderId="59" xfId="29" applyFont="true" applyBorder="true" applyAlignment="true" applyProtection="false">
      <alignment horizontal="center" vertical="bottom" textRotation="0" wrapText="false" indent="0" shrinkToFit="false"/>
      <protection locked="true" hidden="false"/>
    </xf>
    <xf numFmtId="164" fontId="47" fillId="0" borderId="21" xfId="29" applyFont="true" applyBorder="true" applyAlignment="true" applyProtection="false">
      <alignment horizontal="center" vertical="bottom" textRotation="0" wrapText="false" indent="0" shrinkToFit="false"/>
      <protection locked="true" hidden="false"/>
    </xf>
    <xf numFmtId="164" fontId="6" fillId="0" borderId="0" xfId="29" applyFont="true" applyBorder="false" applyAlignment="false" applyProtection="false">
      <alignment horizontal="general" vertical="bottom" textRotation="0" wrapText="false" indent="0" shrinkToFit="false"/>
      <protection locked="true" hidden="false"/>
    </xf>
    <xf numFmtId="164" fontId="47" fillId="0" borderId="60" xfId="29" applyFont="true" applyBorder="true" applyAlignment="true" applyProtection="false">
      <alignment horizontal="center" vertical="bottom" textRotation="0" wrapText="false" indent="0" shrinkToFit="false"/>
      <protection locked="true" hidden="false"/>
    </xf>
    <xf numFmtId="164" fontId="47" fillId="0" borderId="24" xfId="29" applyFont="true" applyBorder="true" applyAlignment="true" applyProtection="false">
      <alignment horizontal="center" vertical="bottom" textRotation="0" wrapText="false" indent="0" shrinkToFit="false"/>
      <protection locked="true" hidden="false"/>
    </xf>
    <xf numFmtId="164" fontId="47" fillId="0" borderId="22" xfId="29" applyFont="true" applyBorder="true" applyAlignment="true" applyProtection="false">
      <alignment horizontal="center" vertical="bottom" textRotation="0" wrapText="false" indent="0" shrinkToFit="false"/>
      <protection locked="true" hidden="false"/>
    </xf>
    <xf numFmtId="164" fontId="47" fillId="0" borderId="61" xfId="29" applyFont="true" applyBorder="true" applyAlignment="true" applyProtection="false">
      <alignment horizontal="center" vertical="bottom" textRotation="0" wrapText="false" indent="0" shrinkToFit="false"/>
      <protection locked="true" hidden="false"/>
    </xf>
    <xf numFmtId="164" fontId="47" fillId="0" borderId="62" xfId="29" applyFont="true" applyBorder="true" applyAlignment="true" applyProtection="false">
      <alignment horizontal="center" vertical="bottom" textRotation="0" wrapText="false" indent="0" shrinkToFit="false"/>
      <protection locked="true" hidden="false"/>
    </xf>
    <xf numFmtId="164" fontId="48" fillId="9" borderId="23" xfId="29" applyFont="true" applyBorder="true" applyAlignment="true" applyProtection="false">
      <alignment horizontal="left" vertical="bottom" textRotation="0" wrapText="false" indent="0" shrinkToFit="false"/>
      <protection locked="true" hidden="false"/>
    </xf>
    <xf numFmtId="168" fontId="49" fillId="9" borderId="21" xfId="29" applyFont="true" applyBorder="true" applyAlignment="true" applyProtection="false">
      <alignment horizontal="right" vertical="bottom" textRotation="0" wrapText="false" indent="0" shrinkToFit="false"/>
      <protection locked="true" hidden="false"/>
    </xf>
    <xf numFmtId="170" fontId="49" fillId="9" borderId="60" xfId="39" applyFont="true" applyBorder="true" applyAlignment="true" applyProtection="true">
      <alignment horizontal="center" vertical="bottom" textRotation="0" wrapText="false" indent="0" shrinkToFit="false"/>
      <protection locked="true" hidden="false"/>
    </xf>
    <xf numFmtId="170" fontId="49" fillId="9" borderId="24" xfId="39" applyFont="true" applyBorder="true" applyAlignment="true" applyProtection="true">
      <alignment horizontal="center" vertical="bottom" textRotation="0" wrapText="false" indent="0" shrinkToFit="false"/>
      <protection locked="true" hidden="false"/>
    </xf>
    <xf numFmtId="170" fontId="49" fillId="9" borderId="59" xfId="39" applyFont="true" applyBorder="true" applyAlignment="true" applyProtection="true">
      <alignment horizontal="center" vertical="bottom" textRotation="0" wrapText="false" indent="0" shrinkToFit="false"/>
      <protection locked="true" hidden="false"/>
    </xf>
    <xf numFmtId="170" fontId="49" fillId="9" borderId="23" xfId="39" applyFont="true" applyBorder="true" applyAlignment="true" applyProtection="true">
      <alignment horizontal="center" vertical="bottom" textRotation="0" wrapText="false" indent="0" shrinkToFit="false"/>
      <protection locked="true" hidden="false"/>
    </xf>
    <xf numFmtId="164" fontId="50" fillId="10" borderId="23" xfId="29" applyFont="true" applyBorder="true" applyAlignment="true" applyProtection="false">
      <alignment horizontal="left" vertical="bottom" textRotation="0" wrapText="false" indent="0" shrinkToFit="false"/>
      <protection locked="true" hidden="false"/>
    </xf>
    <xf numFmtId="168" fontId="51" fillId="10" borderId="21" xfId="29" applyFont="true" applyBorder="true" applyAlignment="true" applyProtection="false">
      <alignment horizontal="right" vertical="bottom" textRotation="0" wrapText="false" indent="0" shrinkToFit="false"/>
      <protection locked="true" hidden="false"/>
    </xf>
    <xf numFmtId="170" fontId="51" fillId="10" borderId="60" xfId="39" applyFont="true" applyBorder="true" applyAlignment="true" applyProtection="true">
      <alignment horizontal="center" vertical="bottom" textRotation="0" wrapText="false" indent="0" shrinkToFit="false"/>
      <protection locked="true" hidden="false"/>
    </xf>
    <xf numFmtId="170" fontId="51" fillId="10" borderId="24" xfId="39" applyFont="true" applyBorder="true" applyAlignment="true" applyProtection="true">
      <alignment horizontal="center" vertical="bottom" textRotation="0" wrapText="false" indent="0" shrinkToFit="false"/>
      <protection locked="true" hidden="false"/>
    </xf>
    <xf numFmtId="170" fontId="51" fillId="10" borderId="59" xfId="39" applyFont="true" applyBorder="true" applyAlignment="true" applyProtection="true">
      <alignment horizontal="center" vertical="bottom" textRotation="0" wrapText="false" indent="0" shrinkToFit="false"/>
      <protection locked="true" hidden="false"/>
    </xf>
    <xf numFmtId="170" fontId="51" fillId="10" borderId="23" xfId="39" applyFont="true" applyBorder="true" applyAlignment="true" applyProtection="true">
      <alignment horizontal="center" vertical="bottom" textRotation="0" wrapText="false" indent="0" shrinkToFit="false"/>
      <protection locked="true" hidden="false"/>
    </xf>
    <xf numFmtId="164" fontId="52" fillId="10" borderId="23" xfId="29" applyFont="true" applyBorder="true" applyAlignment="true" applyProtection="false">
      <alignment horizontal="left" vertical="bottom" textRotation="0" wrapText="false" indent="0" shrinkToFit="false"/>
      <protection locked="true" hidden="false"/>
    </xf>
    <xf numFmtId="168" fontId="53" fillId="10" borderId="21" xfId="29" applyFont="true" applyBorder="true" applyAlignment="true" applyProtection="false">
      <alignment horizontal="right" vertical="bottom" textRotation="0" wrapText="false" indent="0" shrinkToFit="false"/>
      <protection locked="true" hidden="false"/>
    </xf>
    <xf numFmtId="170" fontId="53" fillId="10" borderId="60" xfId="39" applyFont="true" applyBorder="true" applyAlignment="true" applyProtection="true">
      <alignment horizontal="center" vertical="bottom" textRotation="0" wrapText="false" indent="0" shrinkToFit="false"/>
      <protection locked="true" hidden="false"/>
    </xf>
    <xf numFmtId="170" fontId="53" fillId="10" borderId="24" xfId="39" applyFont="true" applyBorder="true" applyAlignment="true" applyProtection="true">
      <alignment horizontal="center" vertical="bottom" textRotation="0" wrapText="false" indent="0" shrinkToFit="false"/>
      <protection locked="true" hidden="false"/>
    </xf>
    <xf numFmtId="170" fontId="53" fillId="10" borderId="59" xfId="39" applyFont="true" applyBorder="true" applyAlignment="true" applyProtection="true">
      <alignment horizontal="center" vertical="bottom" textRotation="0" wrapText="false" indent="0" shrinkToFit="false"/>
      <protection locked="true" hidden="false"/>
    </xf>
    <xf numFmtId="170" fontId="53" fillId="10" borderId="23" xfId="39" applyFont="true" applyBorder="true" applyAlignment="true" applyProtection="true">
      <alignment horizontal="center" vertical="bottom" textRotation="0" wrapText="false" indent="0" shrinkToFit="false"/>
      <protection locked="true" hidden="false"/>
    </xf>
    <xf numFmtId="164" fontId="45" fillId="10" borderId="23" xfId="27" applyFont="true" applyBorder="true" applyAlignment="true" applyProtection="false">
      <alignment horizontal="left" vertical="bottom" textRotation="0" wrapText="false" indent="5" shrinkToFit="false"/>
      <protection locked="true" hidden="false"/>
    </xf>
    <xf numFmtId="168" fontId="6" fillId="10" borderId="21" xfId="29" applyFont="false" applyBorder="true" applyAlignment="true" applyProtection="false">
      <alignment horizontal="right" vertical="bottom" textRotation="0" wrapText="false" indent="0" shrinkToFit="false"/>
      <protection locked="true" hidden="false"/>
    </xf>
    <xf numFmtId="170" fontId="0" fillId="10" borderId="60" xfId="39" applyFont="true" applyBorder="true" applyAlignment="true" applyProtection="true">
      <alignment horizontal="center" vertical="bottom" textRotation="0" wrapText="false" indent="0" shrinkToFit="false"/>
      <protection locked="true" hidden="false"/>
    </xf>
    <xf numFmtId="170" fontId="0" fillId="10" borderId="24" xfId="39" applyFont="true" applyBorder="true" applyAlignment="true" applyProtection="true">
      <alignment horizontal="center" vertical="bottom" textRotation="0" wrapText="false" indent="0" shrinkToFit="false"/>
      <protection locked="true" hidden="false"/>
    </xf>
    <xf numFmtId="170" fontId="0" fillId="10" borderId="59" xfId="39" applyFont="true" applyBorder="true" applyAlignment="true" applyProtection="true">
      <alignment horizontal="center" vertical="bottom" textRotation="0" wrapText="false" indent="0" shrinkToFit="false"/>
      <protection locked="true" hidden="false"/>
    </xf>
    <xf numFmtId="170" fontId="0" fillId="10" borderId="23" xfId="39" applyFont="true" applyBorder="true" applyAlignment="true" applyProtection="true">
      <alignment horizontal="center" vertical="bottom" textRotation="0" wrapText="false" indent="0" shrinkToFit="false"/>
      <protection locked="true" hidden="false"/>
    </xf>
    <xf numFmtId="164" fontId="52" fillId="10" borderId="23" xfId="27" applyFont="true" applyBorder="true" applyAlignment="false" applyProtection="false">
      <alignment horizontal="general" vertical="bottom" textRotation="0" wrapText="false" indent="0" shrinkToFit="false"/>
      <protection locked="true" hidden="false"/>
    </xf>
    <xf numFmtId="164" fontId="50" fillId="11" borderId="23" xfId="27" applyFont="true" applyBorder="true" applyAlignment="false" applyProtection="false">
      <alignment horizontal="general" vertical="bottom" textRotation="0" wrapText="false" indent="0" shrinkToFit="false"/>
      <protection locked="true" hidden="false"/>
    </xf>
    <xf numFmtId="168" fontId="51" fillId="11" borderId="21" xfId="29" applyFont="true" applyBorder="true" applyAlignment="true" applyProtection="false">
      <alignment horizontal="right" vertical="bottom" textRotation="0" wrapText="false" indent="0" shrinkToFit="false"/>
      <protection locked="true" hidden="false"/>
    </xf>
    <xf numFmtId="170" fontId="51" fillId="11" borderId="60" xfId="39" applyFont="true" applyBorder="true" applyAlignment="true" applyProtection="true">
      <alignment horizontal="center" vertical="bottom" textRotation="0" wrapText="false" indent="0" shrinkToFit="false"/>
      <protection locked="true" hidden="false"/>
    </xf>
    <xf numFmtId="170" fontId="51" fillId="11" borderId="24" xfId="39" applyFont="true" applyBorder="true" applyAlignment="true" applyProtection="true">
      <alignment horizontal="center" vertical="bottom" textRotation="0" wrapText="false" indent="0" shrinkToFit="false"/>
      <protection locked="true" hidden="false"/>
    </xf>
    <xf numFmtId="170" fontId="51" fillId="11" borderId="59" xfId="39" applyFont="true" applyBorder="true" applyAlignment="true" applyProtection="true">
      <alignment horizontal="center" vertical="bottom" textRotation="0" wrapText="false" indent="0" shrinkToFit="false"/>
      <protection locked="true" hidden="false"/>
    </xf>
    <xf numFmtId="170" fontId="51" fillId="11" borderId="23" xfId="39" applyFont="true" applyBorder="true" applyAlignment="true" applyProtection="true">
      <alignment horizontal="center" vertical="bottom" textRotation="0" wrapText="false" indent="0" shrinkToFit="false"/>
      <protection locked="true" hidden="false"/>
    </xf>
    <xf numFmtId="164" fontId="52" fillId="11" borderId="23" xfId="27" applyFont="true" applyBorder="true" applyAlignment="false" applyProtection="false">
      <alignment horizontal="general" vertical="bottom" textRotation="0" wrapText="false" indent="0" shrinkToFit="false"/>
      <protection locked="true" hidden="false"/>
    </xf>
    <xf numFmtId="168" fontId="53" fillId="11" borderId="21" xfId="29" applyFont="true" applyBorder="true" applyAlignment="true" applyProtection="false">
      <alignment horizontal="right" vertical="bottom" textRotation="0" wrapText="false" indent="0" shrinkToFit="false"/>
      <protection locked="true" hidden="false"/>
    </xf>
    <xf numFmtId="170" fontId="53" fillId="11" borderId="60" xfId="39" applyFont="true" applyBorder="true" applyAlignment="true" applyProtection="true">
      <alignment horizontal="center" vertical="bottom" textRotation="0" wrapText="false" indent="0" shrinkToFit="false"/>
      <protection locked="true" hidden="false"/>
    </xf>
    <xf numFmtId="170" fontId="53" fillId="11" borderId="24" xfId="39" applyFont="true" applyBorder="true" applyAlignment="true" applyProtection="true">
      <alignment horizontal="center" vertical="bottom" textRotation="0" wrapText="false" indent="0" shrinkToFit="false"/>
      <protection locked="true" hidden="false"/>
    </xf>
    <xf numFmtId="170" fontId="53" fillId="11" borderId="59" xfId="39" applyFont="true" applyBorder="true" applyAlignment="true" applyProtection="true">
      <alignment horizontal="center" vertical="bottom" textRotation="0" wrapText="false" indent="0" shrinkToFit="false"/>
      <protection locked="true" hidden="false"/>
    </xf>
    <xf numFmtId="170" fontId="53" fillId="11" borderId="23" xfId="39" applyFont="true" applyBorder="true" applyAlignment="true" applyProtection="true">
      <alignment horizontal="center" vertical="bottom" textRotation="0" wrapText="false" indent="0" shrinkToFit="false"/>
      <protection locked="true" hidden="false"/>
    </xf>
    <xf numFmtId="164" fontId="45" fillId="11" borderId="23" xfId="27" applyFont="true" applyBorder="true" applyAlignment="true" applyProtection="false">
      <alignment horizontal="left" vertical="bottom" textRotation="0" wrapText="false" indent="5" shrinkToFit="false"/>
      <protection locked="true" hidden="false"/>
    </xf>
    <xf numFmtId="168" fontId="6" fillId="11" borderId="21" xfId="29" applyFont="false" applyBorder="true" applyAlignment="true" applyProtection="false">
      <alignment horizontal="right" vertical="bottom" textRotation="0" wrapText="false" indent="0" shrinkToFit="false"/>
      <protection locked="true" hidden="false"/>
    </xf>
    <xf numFmtId="170" fontId="0" fillId="11" borderId="60" xfId="39" applyFont="true" applyBorder="true" applyAlignment="true" applyProtection="true">
      <alignment horizontal="center" vertical="bottom" textRotation="0" wrapText="false" indent="0" shrinkToFit="false"/>
      <protection locked="true" hidden="false"/>
    </xf>
    <xf numFmtId="170" fontId="0" fillId="11" borderId="24" xfId="39" applyFont="true" applyBorder="true" applyAlignment="true" applyProtection="true">
      <alignment horizontal="center" vertical="bottom" textRotation="0" wrapText="false" indent="0" shrinkToFit="false"/>
      <protection locked="true" hidden="false"/>
    </xf>
    <xf numFmtId="170" fontId="0" fillId="11" borderId="59" xfId="39" applyFont="true" applyBorder="true" applyAlignment="true" applyProtection="true">
      <alignment horizontal="center" vertical="bottom" textRotation="0" wrapText="false" indent="0" shrinkToFit="false"/>
      <protection locked="true" hidden="false"/>
    </xf>
    <xf numFmtId="170" fontId="0" fillId="11" borderId="23" xfId="39" applyFont="true" applyBorder="true" applyAlignment="true" applyProtection="true">
      <alignment horizontal="center" vertical="bottom" textRotation="0" wrapText="false" indent="0" shrinkToFit="false"/>
      <protection locked="true" hidden="false"/>
    </xf>
    <xf numFmtId="164" fontId="50" fillId="12" borderId="23" xfId="27" applyFont="true" applyBorder="true" applyAlignment="false" applyProtection="false">
      <alignment horizontal="general" vertical="bottom" textRotation="0" wrapText="false" indent="0" shrinkToFit="false"/>
      <protection locked="true" hidden="false"/>
    </xf>
    <xf numFmtId="168" fontId="51" fillId="12" borderId="21" xfId="29" applyFont="true" applyBorder="true" applyAlignment="true" applyProtection="false">
      <alignment horizontal="right" vertical="bottom" textRotation="0" wrapText="false" indent="0" shrinkToFit="false"/>
      <protection locked="true" hidden="false"/>
    </xf>
    <xf numFmtId="170" fontId="51" fillId="12" borderId="60" xfId="39" applyFont="true" applyBorder="true" applyAlignment="true" applyProtection="true">
      <alignment horizontal="center" vertical="bottom" textRotation="0" wrapText="false" indent="0" shrinkToFit="false"/>
      <protection locked="true" hidden="false"/>
    </xf>
    <xf numFmtId="170" fontId="51" fillId="12" borderId="24" xfId="39" applyFont="true" applyBorder="true" applyAlignment="true" applyProtection="true">
      <alignment horizontal="center" vertical="bottom" textRotation="0" wrapText="false" indent="0" shrinkToFit="false"/>
      <protection locked="true" hidden="false"/>
    </xf>
    <xf numFmtId="170" fontId="51" fillId="12" borderId="59" xfId="39" applyFont="true" applyBorder="true" applyAlignment="true" applyProtection="true">
      <alignment horizontal="center" vertical="bottom" textRotation="0" wrapText="false" indent="0" shrinkToFit="false"/>
      <protection locked="true" hidden="false"/>
    </xf>
    <xf numFmtId="170" fontId="51" fillId="12" borderId="23" xfId="39" applyFont="true" applyBorder="true" applyAlignment="true" applyProtection="true">
      <alignment horizontal="center" vertical="bottom" textRotation="0" wrapText="false" indent="0" shrinkToFit="false"/>
      <protection locked="true" hidden="false"/>
    </xf>
    <xf numFmtId="164" fontId="52" fillId="12" borderId="23" xfId="27" applyFont="true" applyBorder="true" applyAlignment="false" applyProtection="false">
      <alignment horizontal="general" vertical="bottom" textRotation="0" wrapText="false" indent="0" shrinkToFit="false"/>
      <protection locked="true" hidden="false"/>
    </xf>
    <xf numFmtId="168" fontId="53" fillId="12" borderId="21" xfId="29" applyFont="true" applyBorder="true" applyAlignment="true" applyProtection="false">
      <alignment horizontal="right" vertical="bottom" textRotation="0" wrapText="false" indent="0" shrinkToFit="false"/>
      <protection locked="true" hidden="false"/>
    </xf>
    <xf numFmtId="170" fontId="53" fillId="12" borderId="60" xfId="39" applyFont="true" applyBorder="true" applyAlignment="true" applyProtection="true">
      <alignment horizontal="center" vertical="bottom" textRotation="0" wrapText="false" indent="0" shrinkToFit="false"/>
      <protection locked="true" hidden="false"/>
    </xf>
    <xf numFmtId="170" fontId="53" fillId="12" borderId="24" xfId="39" applyFont="true" applyBorder="true" applyAlignment="true" applyProtection="true">
      <alignment horizontal="center" vertical="bottom" textRotation="0" wrapText="false" indent="0" shrinkToFit="false"/>
      <protection locked="true" hidden="false"/>
    </xf>
    <xf numFmtId="170" fontId="53" fillId="12" borderId="59" xfId="39" applyFont="true" applyBorder="true" applyAlignment="true" applyProtection="true">
      <alignment horizontal="center" vertical="bottom" textRotation="0" wrapText="false" indent="0" shrinkToFit="false"/>
      <protection locked="true" hidden="false"/>
    </xf>
    <xf numFmtId="170" fontId="53" fillId="12" borderId="23" xfId="39" applyFont="true" applyBorder="true" applyAlignment="true" applyProtection="true">
      <alignment horizontal="center" vertical="bottom" textRotation="0" wrapText="false" indent="0" shrinkToFit="false"/>
      <protection locked="true" hidden="false"/>
    </xf>
    <xf numFmtId="164" fontId="45" fillId="12" borderId="23" xfId="27" applyFont="true" applyBorder="true" applyAlignment="true" applyProtection="false">
      <alignment horizontal="left" vertical="bottom" textRotation="0" wrapText="false" indent="5" shrinkToFit="false"/>
      <protection locked="true" hidden="false"/>
    </xf>
    <xf numFmtId="168" fontId="6" fillId="12" borderId="21" xfId="29" applyFont="false" applyBorder="true" applyAlignment="true" applyProtection="false">
      <alignment horizontal="right" vertical="bottom" textRotation="0" wrapText="false" indent="0" shrinkToFit="false"/>
      <protection locked="true" hidden="false"/>
    </xf>
    <xf numFmtId="170" fontId="0" fillId="12" borderId="60" xfId="39" applyFont="true" applyBorder="true" applyAlignment="true" applyProtection="true">
      <alignment horizontal="center" vertical="bottom" textRotation="0" wrapText="false" indent="0" shrinkToFit="false"/>
      <protection locked="true" hidden="false"/>
    </xf>
    <xf numFmtId="170" fontId="0" fillId="12" borderId="24" xfId="39" applyFont="true" applyBorder="true" applyAlignment="true" applyProtection="true">
      <alignment horizontal="center" vertical="bottom" textRotation="0" wrapText="false" indent="0" shrinkToFit="false"/>
      <protection locked="true" hidden="false"/>
    </xf>
    <xf numFmtId="170" fontId="0" fillId="12" borderId="59" xfId="39" applyFont="true" applyBorder="true" applyAlignment="true" applyProtection="true">
      <alignment horizontal="center" vertical="bottom" textRotation="0" wrapText="false" indent="0" shrinkToFit="false"/>
      <protection locked="true" hidden="false"/>
    </xf>
    <xf numFmtId="170" fontId="0" fillId="12" borderId="23" xfId="39" applyFont="true" applyBorder="true" applyAlignment="true" applyProtection="true">
      <alignment horizontal="center" vertical="bottom" textRotation="0" wrapText="false" indent="0" shrinkToFit="false"/>
      <protection locked="true" hidden="false"/>
    </xf>
    <xf numFmtId="164" fontId="48" fillId="13" borderId="23" xfId="27" applyFont="true" applyBorder="true" applyAlignment="false" applyProtection="false">
      <alignment horizontal="general" vertical="bottom" textRotation="0" wrapText="false" indent="0" shrinkToFit="false"/>
      <protection locked="true" hidden="false"/>
    </xf>
    <xf numFmtId="168" fontId="6" fillId="13" borderId="21" xfId="29" applyFont="false" applyBorder="true" applyAlignment="true" applyProtection="false">
      <alignment horizontal="right" vertical="bottom" textRotation="0" wrapText="false" indent="0" shrinkToFit="false"/>
      <protection locked="true" hidden="false"/>
    </xf>
    <xf numFmtId="170" fontId="0" fillId="13" borderId="60" xfId="39" applyFont="true" applyBorder="true" applyAlignment="true" applyProtection="true">
      <alignment horizontal="center" vertical="bottom" textRotation="0" wrapText="false" indent="0" shrinkToFit="false"/>
      <protection locked="true" hidden="false"/>
    </xf>
    <xf numFmtId="170" fontId="0" fillId="13" borderId="24" xfId="39" applyFont="true" applyBorder="true" applyAlignment="true" applyProtection="true">
      <alignment horizontal="center" vertical="bottom" textRotation="0" wrapText="false" indent="0" shrinkToFit="false"/>
      <protection locked="true" hidden="false"/>
    </xf>
    <xf numFmtId="170" fontId="0" fillId="13" borderId="59" xfId="39" applyFont="true" applyBorder="true" applyAlignment="true" applyProtection="true">
      <alignment horizontal="center" vertical="bottom" textRotation="0" wrapText="false" indent="0" shrinkToFit="false"/>
      <protection locked="true" hidden="false"/>
    </xf>
    <xf numFmtId="170" fontId="0" fillId="13" borderId="23" xfId="39" applyFont="true" applyBorder="true" applyAlignment="true" applyProtection="true">
      <alignment horizontal="center" vertical="bottom" textRotation="0" wrapText="false" indent="0" shrinkToFit="false"/>
      <protection locked="true" hidden="false"/>
    </xf>
    <xf numFmtId="164" fontId="54" fillId="0" borderId="0" xfId="29" applyFont="true" applyBorder="false" applyAlignment="true" applyProtection="false">
      <alignment horizontal="center" vertical="bottom" textRotation="0" wrapText="false" indent="0" shrinkToFit="false"/>
      <protection locked="true" hidden="false"/>
    </xf>
    <xf numFmtId="168" fontId="55" fillId="0" borderId="0" xfId="29" applyFont="true" applyBorder="false" applyAlignment="true" applyProtection="false">
      <alignment horizontal="center" vertical="bottom" textRotation="0" wrapText="false" indent="0" shrinkToFit="false"/>
      <protection locked="true" hidden="false"/>
    </xf>
    <xf numFmtId="168" fontId="6" fillId="0" borderId="0" xfId="29" applyFont="false" applyBorder="false" applyAlignment="true" applyProtection="false">
      <alignment horizontal="center" vertical="bottom" textRotation="0" wrapText="false" indent="0" shrinkToFit="false"/>
      <protection locked="true" hidden="false"/>
    </xf>
    <xf numFmtId="164" fontId="6" fillId="14" borderId="0" xfId="29" applyFont="false" applyBorder="false" applyAlignment="true" applyProtection="false">
      <alignment horizontal="center" vertical="bottom" textRotation="0" wrapText="false" indent="0" shrinkToFit="false"/>
      <protection locked="true" hidden="false"/>
    </xf>
    <xf numFmtId="164" fontId="45" fillId="14" borderId="0" xfId="29" applyFont="true" applyBorder="false" applyAlignment="true" applyProtection="false">
      <alignment horizontal="center" vertical="bottom" textRotation="0" wrapText="false" indent="0" shrinkToFit="false"/>
      <protection locked="true" hidden="false"/>
    </xf>
    <xf numFmtId="164" fontId="6" fillId="0" borderId="0" xfId="29" applyFont="false" applyBorder="false" applyAlignment="true" applyProtection="false">
      <alignment horizontal="right" vertical="bottom" textRotation="0" wrapText="false" indent="1" shrinkToFit="false"/>
      <protection locked="true" hidden="false"/>
    </xf>
    <xf numFmtId="164" fontId="46" fillId="3" borderId="0" xfId="29" applyFont="true" applyBorder="false" applyAlignment="true" applyProtection="false">
      <alignment horizontal="left" vertical="bottom" textRotation="0" wrapText="false" indent="0" shrinkToFit="false"/>
      <protection locked="true" hidden="false"/>
    </xf>
    <xf numFmtId="164" fontId="47" fillId="0" borderId="63" xfId="29" applyFont="true" applyBorder="true" applyAlignment="true" applyProtection="false">
      <alignment horizontal="general" vertical="center" textRotation="0" wrapText="true" indent="0" shrinkToFit="false"/>
      <protection locked="true" hidden="false"/>
    </xf>
    <xf numFmtId="164" fontId="47" fillId="0" borderId="8" xfId="29" applyFont="true" applyBorder="true" applyAlignment="true" applyProtection="false">
      <alignment horizontal="center" vertical="bottom" textRotation="0" wrapText="false" indent="0" shrinkToFit="false"/>
      <protection locked="true" hidden="false"/>
    </xf>
    <xf numFmtId="164" fontId="56" fillId="0" borderId="0" xfId="29" applyFont="true" applyBorder="false" applyAlignment="false" applyProtection="false">
      <alignment horizontal="general" vertical="bottom" textRotation="0" wrapText="false" indent="0" shrinkToFit="false"/>
      <protection locked="true" hidden="false"/>
    </xf>
    <xf numFmtId="164" fontId="47" fillId="0" borderId="7" xfId="29" applyFont="true" applyBorder="true" applyAlignment="true" applyProtection="false">
      <alignment horizontal="center" vertical="bottom" textRotation="0" wrapText="false" indent="0" shrinkToFit="false"/>
      <protection locked="true" hidden="false"/>
    </xf>
    <xf numFmtId="164" fontId="47" fillId="0" borderId="4" xfId="29" applyFont="true" applyBorder="true" applyAlignment="true" applyProtection="false">
      <alignment horizontal="center" vertical="bottom" textRotation="0" wrapText="false" indent="0" shrinkToFit="false"/>
      <protection locked="true" hidden="false"/>
    </xf>
    <xf numFmtId="164" fontId="47" fillId="0" borderId="0" xfId="29" applyFont="true" applyBorder="true" applyAlignment="true" applyProtection="false">
      <alignment horizontal="center" vertical="bottom" textRotation="0" wrapText="false" indent="0" shrinkToFit="false"/>
      <protection locked="true" hidden="false"/>
    </xf>
    <xf numFmtId="177" fontId="56" fillId="0" borderId="0" xfId="29" applyFont="true" applyBorder="false" applyAlignment="false" applyProtection="false">
      <alignment horizontal="general" vertical="bottom" textRotation="0" wrapText="false" indent="0" shrinkToFit="false"/>
      <protection locked="true" hidden="false"/>
    </xf>
    <xf numFmtId="164" fontId="48" fillId="6" borderId="23" xfId="29" applyFont="true" applyBorder="true" applyAlignment="true" applyProtection="false">
      <alignment horizontal="left" vertical="bottom" textRotation="0" wrapText="false" indent="0" shrinkToFit="false"/>
      <protection locked="true" hidden="false"/>
    </xf>
    <xf numFmtId="168" fontId="49" fillId="6" borderId="21" xfId="29" applyFont="true" applyBorder="true" applyAlignment="true" applyProtection="false">
      <alignment horizontal="right" vertical="bottom" textRotation="0" wrapText="false" indent="1" shrinkToFit="false"/>
      <protection locked="true" hidden="false"/>
    </xf>
    <xf numFmtId="167" fontId="49" fillId="3" borderId="7" xfId="39" applyFont="true" applyBorder="true" applyAlignment="true" applyProtection="true">
      <alignment horizontal="center" vertical="bottom" textRotation="0" wrapText="false" indent="0" shrinkToFit="false"/>
      <protection locked="true" hidden="false"/>
    </xf>
    <xf numFmtId="167" fontId="49" fillId="3" borderId="4" xfId="39" applyFont="true" applyBorder="true" applyAlignment="true" applyProtection="true">
      <alignment horizontal="center" vertical="bottom" textRotation="0" wrapText="false" indent="0" shrinkToFit="false"/>
      <protection locked="true" hidden="false"/>
    </xf>
    <xf numFmtId="167" fontId="49" fillId="3" borderId="0" xfId="39" applyFont="true" applyBorder="true" applyAlignment="true" applyProtection="true">
      <alignment horizontal="center" vertical="bottom" textRotation="0" wrapText="false" indent="0" shrinkToFit="false"/>
      <protection locked="true" hidden="false"/>
    </xf>
    <xf numFmtId="164" fontId="50" fillId="3" borderId="23" xfId="29" applyFont="true" applyBorder="true" applyAlignment="true" applyProtection="false">
      <alignment horizontal="left" vertical="bottom" textRotation="0" wrapText="false" indent="0" shrinkToFit="false"/>
      <protection locked="true" hidden="false"/>
    </xf>
    <xf numFmtId="168" fontId="51" fillId="3" borderId="21" xfId="29" applyFont="true" applyBorder="true" applyAlignment="true" applyProtection="false">
      <alignment horizontal="right" vertical="bottom" textRotation="0" wrapText="false" indent="1" shrinkToFit="false"/>
      <protection locked="true" hidden="false"/>
    </xf>
    <xf numFmtId="167" fontId="51" fillId="3" borderId="7" xfId="39" applyFont="true" applyBorder="true" applyAlignment="true" applyProtection="true">
      <alignment horizontal="center" vertical="bottom" textRotation="0" wrapText="false" indent="0" shrinkToFit="false"/>
      <protection locked="true" hidden="false"/>
    </xf>
    <xf numFmtId="167" fontId="51" fillId="3" borderId="4" xfId="39" applyFont="true" applyBorder="true" applyAlignment="true" applyProtection="true">
      <alignment horizontal="center" vertical="bottom" textRotation="0" wrapText="false" indent="0" shrinkToFit="false"/>
      <protection locked="true" hidden="false"/>
    </xf>
    <xf numFmtId="167" fontId="51" fillId="3" borderId="0" xfId="39" applyFont="true" applyBorder="true" applyAlignment="true" applyProtection="true">
      <alignment horizontal="center" vertical="bottom" textRotation="0" wrapText="false" indent="0" shrinkToFit="false"/>
      <protection locked="true" hidden="false"/>
    </xf>
    <xf numFmtId="164" fontId="52" fillId="3" borderId="23" xfId="29" applyFont="true" applyBorder="true" applyAlignment="true" applyProtection="false">
      <alignment horizontal="left" vertical="bottom" textRotation="0" wrapText="false" indent="0" shrinkToFit="false"/>
      <protection locked="true" hidden="false"/>
    </xf>
    <xf numFmtId="168" fontId="53" fillId="3" borderId="21" xfId="29" applyFont="true" applyBorder="true" applyAlignment="true" applyProtection="false">
      <alignment horizontal="right" vertical="bottom" textRotation="0" wrapText="false" indent="1" shrinkToFit="false"/>
      <protection locked="true" hidden="false"/>
    </xf>
    <xf numFmtId="167" fontId="53" fillId="3" borderId="7" xfId="39" applyFont="true" applyBorder="true" applyAlignment="true" applyProtection="true">
      <alignment horizontal="center" vertical="bottom" textRotation="0" wrapText="false" indent="0" shrinkToFit="false"/>
      <protection locked="true" hidden="false"/>
    </xf>
    <xf numFmtId="167" fontId="53" fillId="3" borderId="4" xfId="39" applyFont="true" applyBorder="true" applyAlignment="true" applyProtection="true">
      <alignment horizontal="center" vertical="bottom" textRotation="0" wrapText="false" indent="0" shrinkToFit="false"/>
      <protection locked="true" hidden="false"/>
    </xf>
    <xf numFmtId="167" fontId="53" fillId="3" borderId="0" xfId="39" applyFont="true" applyBorder="true" applyAlignment="true" applyProtection="true">
      <alignment horizontal="center" vertical="bottom" textRotation="0" wrapText="false" indent="0" shrinkToFit="false"/>
      <protection locked="true" hidden="false"/>
    </xf>
    <xf numFmtId="164" fontId="45" fillId="3" borderId="23" xfId="27" applyFont="true" applyBorder="true" applyAlignment="true" applyProtection="false">
      <alignment horizontal="left" vertical="bottom" textRotation="0" wrapText="false" indent="5" shrinkToFit="false"/>
      <protection locked="true" hidden="false"/>
    </xf>
    <xf numFmtId="168" fontId="6" fillId="3" borderId="21" xfId="29" applyFont="false" applyBorder="true" applyAlignment="true" applyProtection="false">
      <alignment horizontal="right" vertical="bottom" textRotation="0" wrapText="false" indent="1" shrinkToFit="false"/>
      <protection locked="true" hidden="false"/>
    </xf>
    <xf numFmtId="167" fontId="0" fillId="3" borderId="7" xfId="39" applyFont="true" applyBorder="true" applyAlignment="true" applyProtection="true">
      <alignment horizontal="center" vertical="bottom" textRotation="0" wrapText="false" indent="0" shrinkToFit="false"/>
      <protection locked="true" hidden="false"/>
    </xf>
    <xf numFmtId="167" fontId="0" fillId="3" borderId="4" xfId="39" applyFont="true" applyBorder="true" applyAlignment="true" applyProtection="true">
      <alignment horizontal="center" vertical="bottom" textRotation="0" wrapText="false" indent="0" shrinkToFit="false"/>
      <protection locked="true" hidden="false"/>
    </xf>
    <xf numFmtId="167" fontId="0" fillId="3" borderId="0" xfId="39" applyFont="true" applyBorder="true" applyAlignment="true" applyProtection="true">
      <alignment horizontal="center" vertical="bottom" textRotation="0" wrapText="false" indent="0" shrinkToFit="false"/>
      <protection locked="true" hidden="false"/>
    </xf>
    <xf numFmtId="164" fontId="52" fillId="3" borderId="23" xfId="27" applyFont="true" applyBorder="true" applyAlignment="false" applyProtection="false">
      <alignment horizontal="general" vertical="bottom" textRotation="0" wrapText="false" indent="0" shrinkToFit="false"/>
      <protection locked="true" hidden="false"/>
    </xf>
    <xf numFmtId="164" fontId="6" fillId="0" borderId="0" xfId="29" applyFont="false" applyBorder="true" applyAlignment="false" applyProtection="false">
      <alignment horizontal="general" vertical="bottom" textRotation="0" wrapText="false" indent="0" shrinkToFit="false"/>
      <protection locked="true" hidden="false"/>
    </xf>
    <xf numFmtId="168" fontId="6" fillId="3" borderId="16" xfId="29" applyFont="false" applyBorder="true" applyAlignment="true" applyProtection="false">
      <alignment horizontal="right" vertical="bottom" textRotation="0" wrapText="false" indent="1" shrinkToFit="false"/>
      <protection locked="true" hidden="false"/>
    </xf>
    <xf numFmtId="168" fontId="53" fillId="3" borderId="16" xfId="29" applyFont="true" applyBorder="true" applyAlignment="true" applyProtection="false">
      <alignment horizontal="right" vertical="bottom" textRotation="0" wrapText="false" indent="1" shrinkToFit="false"/>
      <protection locked="true" hidden="false"/>
    </xf>
    <xf numFmtId="164" fontId="52" fillId="3" borderId="64" xfId="29" applyFont="true" applyBorder="true" applyAlignment="true" applyProtection="false">
      <alignment horizontal="left" vertical="bottom" textRotation="0" wrapText="false" indent="0" shrinkToFit="false"/>
      <protection locked="true" hidden="false"/>
    </xf>
    <xf numFmtId="168" fontId="53" fillId="3" borderId="65" xfId="29" applyFont="true" applyBorder="true" applyAlignment="true" applyProtection="false">
      <alignment horizontal="right" vertical="bottom" textRotation="0" wrapText="false" indent="1" shrinkToFit="false"/>
      <protection locked="true" hidden="false"/>
    </xf>
    <xf numFmtId="168" fontId="53" fillId="3" borderId="26" xfId="29" applyFont="true" applyBorder="true" applyAlignment="true" applyProtection="false">
      <alignment horizontal="right" vertical="bottom" textRotation="0" wrapText="false" indent="1" shrinkToFit="false"/>
      <protection locked="true" hidden="false"/>
    </xf>
    <xf numFmtId="167" fontId="53" fillId="3" borderId="66" xfId="39" applyFont="true" applyBorder="true" applyAlignment="true" applyProtection="true">
      <alignment horizontal="center" vertical="bottom" textRotation="0" wrapText="false" indent="0" shrinkToFit="false"/>
      <protection locked="true" hidden="false"/>
    </xf>
    <xf numFmtId="167" fontId="53" fillId="3" borderId="67" xfId="39" applyFont="true" applyBorder="true" applyAlignment="true" applyProtection="true">
      <alignment horizontal="center" vertical="bottom" textRotation="0" wrapText="false" indent="0" shrinkToFit="false"/>
      <protection locked="true" hidden="false"/>
    </xf>
    <xf numFmtId="167" fontId="53" fillId="3" borderId="48" xfId="39" applyFont="true" applyBorder="true" applyAlignment="true" applyProtection="true">
      <alignment horizontal="center" vertical="bottom" textRotation="0" wrapText="false" indent="0" shrinkToFit="false"/>
      <protection locked="true" hidden="false"/>
    </xf>
    <xf numFmtId="164" fontId="45" fillId="3" borderId="68" xfId="27" applyFont="true" applyBorder="true" applyAlignment="true" applyProtection="false">
      <alignment horizontal="left" vertical="bottom" textRotation="0" wrapText="false" indent="5" shrinkToFit="false"/>
      <protection locked="true" hidden="false"/>
    </xf>
    <xf numFmtId="168" fontId="6" fillId="3" borderId="65" xfId="29" applyFont="false" applyBorder="true" applyAlignment="true" applyProtection="false">
      <alignment horizontal="right" vertical="bottom" textRotation="0" wrapText="false" indent="1" shrinkToFit="false"/>
      <protection locked="true" hidden="false"/>
    </xf>
    <xf numFmtId="167" fontId="0" fillId="3" borderId="3" xfId="39" applyFont="true" applyBorder="true" applyAlignment="true" applyProtection="true">
      <alignment horizontal="center" vertical="bottom" textRotation="0" wrapText="false" indent="0" shrinkToFit="false"/>
      <protection locked="true" hidden="false"/>
    </xf>
    <xf numFmtId="167" fontId="0" fillId="3" borderId="6" xfId="39" applyFont="true" applyBorder="true" applyAlignment="true" applyProtection="true">
      <alignment horizontal="center" vertical="bottom" textRotation="0" wrapText="false" indent="0" shrinkToFit="false"/>
      <protection locked="true" hidden="false"/>
    </xf>
    <xf numFmtId="167" fontId="0" fillId="3" borderId="5" xfId="39" applyFont="true" applyBorder="true" applyAlignment="true" applyProtection="true">
      <alignment horizontal="center" vertical="bottom" textRotation="0" wrapText="false" indent="0" shrinkToFit="false"/>
      <protection locked="true" hidden="false"/>
    </xf>
    <xf numFmtId="164" fontId="52" fillId="3" borderId="68" xfId="29" applyFont="true" applyBorder="true" applyAlignment="true" applyProtection="false">
      <alignment horizontal="left" vertical="bottom" textRotation="0" wrapText="false" indent="0" shrinkToFit="false"/>
      <protection locked="true" hidden="false"/>
    </xf>
    <xf numFmtId="168" fontId="53" fillId="3" borderId="58" xfId="29" applyFont="true" applyBorder="true" applyAlignment="true" applyProtection="false">
      <alignment horizontal="right" vertical="bottom" textRotation="0" wrapText="false" indent="1" shrinkToFit="false"/>
      <protection locked="true" hidden="false"/>
    </xf>
    <xf numFmtId="167" fontId="0" fillId="3" borderId="69" xfId="39" applyFont="true" applyBorder="true" applyAlignment="true" applyProtection="true">
      <alignment horizontal="center" vertical="bottom" textRotation="0" wrapText="false" indent="0" shrinkToFit="false"/>
      <protection locked="true" hidden="false"/>
    </xf>
    <xf numFmtId="167" fontId="0" fillId="3" borderId="70" xfId="39" applyFont="true" applyBorder="true" applyAlignment="true" applyProtection="true">
      <alignment horizontal="center" vertical="bottom" textRotation="0" wrapText="false" indent="0" shrinkToFit="false"/>
      <protection locked="true" hidden="false"/>
    </xf>
    <xf numFmtId="167" fontId="0" fillId="3" borderId="71" xfId="39" applyFont="true" applyBorder="true" applyAlignment="true" applyProtection="true">
      <alignment horizontal="center" vertical="bottom" textRotation="0" wrapText="false" indent="0" shrinkToFit="false"/>
      <protection locked="true" hidden="false"/>
    </xf>
  </cellXfs>
  <cellStyles count="26">
    <cellStyle name="Normal" xfId="0" builtinId="0"/>
    <cellStyle name="Comma" xfId="15" builtinId="3"/>
    <cellStyle name="Comma [0]" xfId="16" builtinId="6"/>
    <cellStyle name="Currency" xfId="17" builtinId="4"/>
    <cellStyle name="Currency [0]" xfId="18" builtinId="7"/>
    <cellStyle name="Percent" xfId="19" builtinId="5"/>
    <cellStyle name="Milliers 2" xfId="21"/>
    <cellStyle name="Milliers 2 2" xfId="22"/>
    <cellStyle name="Milliers 3" xfId="23"/>
    <cellStyle name="Milliers 4" xfId="24"/>
    <cellStyle name="Monétaire 2" xfId="25"/>
    <cellStyle name="Normal 2" xfId="26"/>
    <cellStyle name="Normal 2 2" xfId="27"/>
    <cellStyle name="Normal 3" xfId="28"/>
    <cellStyle name="Normal 3 2" xfId="29"/>
    <cellStyle name="Normal 4" xfId="30"/>
    <cellStyle name="Normal 4 2" xfId="31"/>
    <cellStyle name="Normal 5" xfId="32"/>
    <cellStyle name="Normal 5 2" xfId="33"/>
    <cellStyle name="Normal 6" xfId="34"/>
    <cellStyle name="Normal 6 2" xfId="35"/>
    <cellStyle name="Normal 7" xfId="36"/>
    <cellStyle name="Normal 8" xfId="37"/>
    <cellStyle name="Pourcentage 2" xfId="38"/>
    <cellStyle name="Pourcentage 3" xfId="39"/>
    <cellStyle name="*unknown*" xfId="20" builtinId="8"/>
  </cellStyles>
  <colors>
    <indexedColors>
      <rgbColor rgb="FF000000"/>
      <rgbColor rgb="FFFFFFFF"/>
      <rgbColor rgb="FFFF0000"/>
      <rgbColor rgb="FFCCC5D7"/>
      <rgbColor rgb="FF0000FF"/>
      <rgbColor rgb="FFFFFF00"/>
      <rgbColor rgb="FFCFC9D9"/>
      <rgbColor rgb="FFBFBFBF"/>
      <rgbColor rgb="FFA50021"/>
      <rgbColor rgb="FF7B609C"/>
      <rgbColor rgb="FF000080"/>
      <rgbColor rgb="FF77933C"/>
      <rgbColor rgb="FF961569"/>
      <rgbColor rgb="FF817569"/>
      <rgbColor rgb="FFC0C0C0"/>
      <rgbColor rgb="FF808080"/>
      <rgbColor rgb="FF93A9CE"/>
      <rgbColor rgb="FFAF2E50"/>
      <rgbColor rgb="FFFDEADA"/>
      <rgbColor rgb="FFDCE6F2"/>
      <rgbColor rgb="FF660066"/>
      <rgbColor rgb="FFA99BBD"/>
      <rgbColor rgb="FF6D558A"/>
      <rgbColor rgb="FFD1CBDB"/>
      <rgbColor rgb="FF000080"/>
      <rgbColor rgb="FFFF00FF"/>
      <rgbColor rgb="FFC1C1C1"/>
      <rgbColor rgb="FFB9AFC9"/>
      <rgbColor rgb="FF725990"/>
      <rgbColor rgb="FF8064A2"/>
      <rgbColor rgb="FF7A5F9A"/>
      <rgbColor rgb="FF0000FF"/>
      <rgbColor rgb="FF937FAE"/>
      <rgbColor rgb="FFF2F2F2"/>
      <rgbColor rgb="FFD9D9D9"/>
      <rgbColor rgb="FFF2DCDB"/>
      <rgbColor rgb="FFB0B7BB"/>
      <rgbColor rgb="FFBEB5CC"/>
      <rgbColor rgb="FFB3A7C4"/>
      <rgbColor rgb="FFE6B9B8"/>
      <rgbColor rgb="FF4672A8"/>
      <rgbColor rgb="FFB3B3B3"/>
      <rgbColor rgb="FF92D050"/>
      <rgbColor rgb="FFDDD9C3"/>
      <rgbColor rgb="FF948A54"/>
      <rgbColor rgb="FFFF6600"/>
      <rgbColor rgb="FF755B95"/>
      <rgbColor rgb="FFA090B6"/>
      <rgbColor rgb="FF112277"/>
      <rgbColor rgb="FF878787"/>
      <rgbColor rgb="FF8F7AAB"/>
      <rgbColor rgb="FF5E4977"/>
      <rgbColor rgb="FF6A5286"/>
      <rgbColor rgb="FF675082"/>
      <rgbColor rgb="FF5A4773"/>
      <rgbColor rgb="FF5C4875"/>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sharedStrings" Target="sharedStrings.xml"/>
</Relationships>
</file>

<file path=xl/charts/chart2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03611258629846"/>
          <c:y val="0"/>
          <c:w val="0.940945300053107"/>
          <c:h val="0.999882242110221"/>
        </c:manualLayout>
      </c:layout>
      <c:barChart>
        <c:barDir val="bar"/>
        <c:grouping val="percentStacked"/>
        <c:varyColors val="0"/>
        <c:ser>
          <c:idx val="0"/>
          <c:order val="0"/>
          <c:spPr>
            <a:solidFill>
              <a:srgbClr val="5c487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0</c:f>
              <c:numCache>
                <c:formatCode>General</c:formatCode>
                <c:ptCount val="32"/>
                <c:pt idx="0">
                  <c:v>0.756961340902947</c:v>
                </c:pt>
                <c:pt idx="1">
                  <c:v>0.366461448255643</c:v>
                </c:pt>
                <c:pt idx="2">
                  <c:v>0</c:v>
                </c:pt>
                <c:pt idx="3">
                  <c:v>0</c:v>
                </c:pt>
                <c:pt idx="4">
                  <c:v>0</c:v>
                </c:pt>
                <c:pt idx="5">
                  <c:v/>
                </c:pt>
                <c:pt idx="6">
                  <c:v>0</c:v>
                </c:pt>
                <c:pt idx="7">
                  <c:v>0</c:v>
                </c:pt>
                <c:pt idx="8">
                  <c:v>0.437201907790143</c:v>
                </c:pt>
                <c:pt idx="9">
                  <c:v>0.638977635782748</c:v>
                </c:pt>
                <c:pt idx="10">
                  <c:v>0</c:v>
                </c:pt>
                <c:pt idx="11">
                  <c:v>0</c:v>
                </c:pt>
                <c:pt idx="12">
                  <c:v>0.364464692482916</c:v>
                </c:pt>
                <c:pt idx="13">
                  <c:v>0.398406374501992</c:v>
                </c:pt>
                <c:pt idx="14">
                  <c:v/>
                </c:pt>
                <c:pt idx="15">
                  <c:v>0</c:v>
                </c:pt>
                <c:pt idx="16">
                  <c:v/>
                </c:pt>
                <c:pt idx="17">
                  <c:v>0</c:v>
                </c:pt>
                <c:pt idx="18">
                  <c:v>0</c:v>
                </c:pt>
                <c:pt idx="19">
                  <c:v/>
                </c:pt>
                <c:pt idx="20">
                  <c:v>0</c:v>
                </c:pt>
                <c:pt idx="21">
                  <c:v>1.48148148148148</c:v>
                </c:pt>
                <c:pt idx="22">
                  <c:v/>
                </c:pt>
                <c:pt idx="23">
                  <c:v>0</c:v>
                </c:pt>
                <c:pt idx="24">
                  <c:v>1.70940170940171</c:v>
                </c:pt>
                <c:pt idx="25">
                  <c:v>0.212014134275618</c:v>
                </c:pt>
                <c:pt idx="26">
                  <c:v>0</c:v>
                </c:pt>
                <c:pt idx="27">
                  <c:v>0</c:v>
                </c:pt>
                <c:pt idx="28">
                  <c:v>0.307377049180328</c:v>
                </c:pt>
                <c:pt idx="29">
                  <c:v>0</c:v>
                </c:pt>
                <c:pt idx="30">
                  <c:v>0</c:v>
                </c:pt>
                <c:pt idx="31">
                  <c:v/>
                </c:pt>
              </c:numCache>
            </c:numRef>
          </c:val>
        </c:ser>
        <c:ser>
          <c:idx val="1"/>
          <c:order val="1"/>
          <c:spPr>
            <a:solidFill>
              <a:srgbClr val="6a5286"/>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1</c:f>
              <c:numCache>
                <c:formatCode>General</c:formatCode>
                <c:ptCount val="32"/>
                <c:pt idx="0">
                  <c:v>9.09898428146603</c:v>
                </c:pt>
                <c:pt idx="1">
                  <c:v>9.05892700087951</c:v>
                </c:pt>
                <c:pt idx="2">
                  <c:v>1.89473684210526</c:v>
                </c:pt>
                <c:pt idx="3">
                  <c:v>1.44927536231884</c:v>
                </c:pt>
                <c:pt idx="4">
                  <c:v>1.94647201946472</c:v>
                </c:pt>
                <c:pt idx="5">
                  <c:v/>
                </c:pt>
                <c:pt idx="6">
                  <c:v>0</c:v>
                </c:pt>
                <c:pt idx="7">
                  <c:v>3.33333333333333</c:v>
                </c:pt>
                <c:pt idx="8">
                  <c:v>10.8903020667727</c:v>
                </c:pt>
                <c:pt idx="9">
                  <c:v>3.19488817891374</c:v>
                </c:pt>
                <c:pt idx="10">
                  <c:v>9.52380952380952</c:v>
                </c:pt>
                <c:pt idx="11">
                  <c:v>0</c:v>
                </c:pt>
                <c:pt idx="12">
                  <c:v>10.5239179954442</c:v>
                </c:pt>
                <c:pt idx="13">
                  <c:v>19.1235059760956</c:v>
                </c:pt>
                <c:pt idx="14">
                  <c:v/>
                </c:pt>
                <c:pt idx="15">
                  <c:v>7.56578947368421</c:v>
                </c:pt>
                <c:pt idx="16">
                  <c:v/>
                </c:pt>
                <c:pt idx="17">
                  <c:v>0</c:v>
                </c:pt>
                <c:pt idx="18">
                  <c:v>8.91472868217054</c:v>
                </c:pt>
                <c:pt idx="19">
                  <c:v/>
                </c:pt>
                <c:pt idx="20">
                  <c:v>0</c:v>
                </c:pt>
                <c:pt idx="21">
                  <c:v>7.40740740740741</c:v>
                </c:pt>
                <c:pt idx="22">
                  <c:v/>
                </c:pt>
                <c:pt idx="23">
                  <c:v>2.85714285714286</c:v>
                </c:pt>
                <c:pt idx="24">
                  <c:v>8.11965811965812</c:v>
                </c:pt>
                <c:pt idx="25">
                  <c:v>8.40989399293286</c:v>
                </c:pt>
                <c:pt idx="26">
                  <c:v>4.76190476190476</c:v>
                </c:pt>
                <c:pt idx="27">
                  <c:v>5.00863557858377</c:v>
                </c:pt>
                <c:pt idx="28">
                  <c:v>9.32377049180328</c:v>
                </c:pt>
                <c:pt idx="29">
                  <c:v>5.61797752808989</c:v>
                </c:pt>
                <c:pt idx="30">
                  <c:v>8.33333333333333</c:v>
                </c:pt>
                <c:pt idx="31">
                  <c:v/>
                </c:pt>
              </c:numCache>
            </c:numRef>
          </c:val>
        </c:ser>
        <c:ser>
          <c:idx val="2"/>
          <c:order val="2"/>
          <c:spPr>
            <a:solidFill>
              <a:srgbClr val="755b9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2</c:f>
              <c:numCache>
                <c:formatCode>General</c:formatCode>
                <c:ptCount val="32"/>
                <c:pt idx="0">
                  <c:v>28.4941876182752</c:v>
                </c:pt>
                <c:pt idx="1">
                  <c:v>27.1914394605688</c:v>
                </c:pt>
                <c:pt idx="2">
                  <c:v>17.2631578947368</c:v>
                </c:pt>
                <c:pt idx="3">
                  <c:v>5.79710144927536</c:v>
                </c:pt>
                <c:pt idx="4">
                  <c:v>18.4914841849148</c:v>
                </c:pt>
                <c:pt idx="5">
                  <c:v/>
                </c:pt>
                <c:pt idx="6">
                  <c:v>28.5714285714286</c:v>
                </c:pt>
                <c:pt idx="7">
                  <c:v>13.3333333333333</c:v>
                </c:pt>
                <c:pt idx="8">
                  <c:v>26.5898251192369</c:v>
                </c:pt>
                <c:pt idx="9">
                  <c:v>19.8083067092652</c:v>
                </c:pt>
                <c:pt idx="10">
                  <c:v>42.8571428571429</c:v>
                </c:pt>
                <c:pt idx="11">
                  <c:v>10.3448275862069</c:v>
                </c:pt>
                <c:pt idx="12">
                  <c:v>27.0159453302961</c:v>
                </c:pt>
                <c:pt idx="13">
                  <c:v>25.8964143426295</c:v>
                </c:pt>
                <c:pt idx="14">
                  <c:v/>
                </c:pt>
                <c:pt idx="15">
                  <c:v>23.6842105263158</c:v>
                </c:pt>
                <c:pt idx="16">
                  <c:v/>
                </c:pt>
                <c:pt idx="17">
                  <c:v>30</c:v>
                </c:pt>
                <c:pt idx="18">
                  <c:v>24.031007751938</c:v>
                </c:pt>
                <c:pt idx="19">
                  <c:v/>
                </c:pt>
                <c:pt idx="20">
                  <c:v>21.2765957446808</c:v>
                </c:pt>
                <c:pt idx="21">
                  <c:v>23.3333333333333</c:v>
                </c:pt>
                <c:pt idx="22">
                  <c:v/>
                </c:pt>
                <c:pt idx="23">
                  <c:v>20</c:v>
                </c:pt>
                <c:pt idx="24">
                  <c:v>23.9316239316239</c:v>
                </c:pt>
                <c:pt idx="25">
                  <c:v>28.8339222614841</c:v>
                </c:pt>
                <c:pt idx="26">
                  <c:v>19.047619047619</c:v>
                </c:pt>
                <c:pt idx="27">
                  <c:v>30.0518134715026</c:v>
                </c:pt>
                <c:pt idx="28">
                  <c:v>29.3032786885246</c:v>
                </c:pt>
                <c:pt idx="29">
                  <c:v>26.9662921348315</c:v>
                </c:pt>
                <c:pt idx="30">
                  <c:v>33.3333333333333</c:v>
                </c:pt>
                <c:pt idx="31">
                  <c:v/>
                </c:pt>
              </c:numCache>
            </c:numRef>
          </c:val>
        </c:ser>
        <c:ser>
          <c:idx val="3"/>
          <c:order val="3"/>
          <c:spPr>
            <a:solidFill>
              <a:srgbClr val="8064a2"/>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3</c:f>
              <c:numCache>
                <c:formatCode>General</c:formatCode>
                <c:ptCount val="32"/>
                <c:pt idx="0">
                  <c:v>29.8652145367474</c:v>
                </c:pt>
                <c:pt idx="1">
                  <c:v>32.46848431545</c:v>
                </c:pt>
                <c:pt idx="2">
                  <c:v>33.8947368421053</c:v>
                </c:pt>
                <c:pt idx="3">
                  <c:v>30.4347826086957</c:v>
                </c:pt>
                <c:pt idx="4">
                  <c:v>34.5498783454988</c:v>
                </c:pt>
                <c:pt idx="5">
                  <c:v/>
                </c:pt>
                <c:pt idx="6">
                  <c:v>42.8571428571429</c:v>
                </c:pt>
                <c:pt idx="7">
                  <c:v>36.6666666666667</c:v>
                </c:pt>
                <c:pt idx="8">
                  <c:v>33.5850556438792</c:v>
                </c:pt>
                <c:pt idx="9">
                  <c:v>38.9776357827476</c:v>
                </c:pt>
                <c:pt idx="10">
                  <c:v>19.047619047619</c:v>
                </c:pt>
                <c:pt idx="11">
                  <c:v>24.1379310344828</c:v>
                </c:pt>
                <c:pt idx="12">
                  <c:v>33.4851936218679</c:v>
                </c:pt>
                <c:pt idx="13">
                  <c:v>35.8565737051793</c:v>
                </c:pt>
                <c:pt idx="14">
                  <c:v/>
                </c:pt>
                <c:pt idx="15">
                  <c:v>34.8684210526316</c:v>
                </c:pt>
                <c:pt idx="16">
                  <c:v/>
                </c:pt>
                <c:pt idx="17">
                  <c:v>30</c:v>
                </c:pt>
                <c:pt idx="18">
                  <c:v>34.4961240310077</c:v>
                </c:pt>
                <c:pt idx="19">
                  <c:v/>
                </c:pt>
                <c:pt idx="20">
                  <c:v>38.2978723404255</c:v>
                </c:pt>
                <c:pt idx="21">
                  <c:v>33.7037037037037</c:v>
                </c:pt>
                <c:pt idx="22">
                  <c:v/>
                </c:pt>
                <c:pt idx="23">
                  <c:v>40</c:v>
                </c:pt>
                <c:pt idx="24">
                  <c:v>32.9059829059829</c:v>
                </c:pt>
                <c:pt idx="25">
                  <c:v>33.9929328621908</c:v>
                </c:pt>
                <c:pt idx="26">
                  <c:v>21.4285714285714</c:v>
                </c:pt>
                <c:pt idx="27">
                  <c:v>35.9240069084629</c:v>
                </c:pt>
                <c:pt idx="28">
                  <c:v>33.2991803278689</c:v>
                </c:pt>
                <c:pt idx="29">
                  <c:v>38.2022471910112</c:v>
                </c:pt>
                <c:pt idx="30">
                  <c:v>25</c:v>
                </c:pt>
                <c:pt idx="31">
                  <c:v/>
                </c:pt>
              </c:numCache>
            </c:numRef>
          </c:val>
        </c:ser>
        <c:ser>
          <c:idx val="4"/>
          <c:order val="4"/>
          <c:spPr>
            <a:solidFill>
              <a:srgbClr val="a090b6"/>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4</c:f>
              <c:numCache>
                <c:formatCode>General</c:formatCode>
                <c:ptCount val="32"/>
                <c:pt idx="0">
                  <c:v>20.3723013941992</c:v>
                </c:pt>
                <c:pt idx="1">
                  <c:v>22.4567575491058</c:v>
                </c:pt>
                <c:pt idx="2">
                  <c:v>31.5789473684211</c:v>
                </c:pt>
                <c:pt idx="3">
                  <c:v>37.6811594202899</c:v>
                </c:pt>
                <c:pt idx="4">
                  <c:v>30.9002433090024</c:v>
                </c:pt>
                <c:pt idx="5">
                  <c:v/>
                </c:pt>
                <c:pt idx="6">
                  <c:v>14.2857142857143</c:v>
                </c:pt>
                <c:pt idx="7">
                  <c:v>40</c:v>
                </c:pt>
                <c:pt idx="8">
                  <c:v>23.2909379968204</c:v>
                </c:pt>
                <c:pt idx="9">
                  <c:v>29.7124600638978</c:v>
                </c:pt>
                <c:pt idx="10">
                  <c:v>9.52380952380952</c:v>
                </c:pt>
                <c:pt idx="11">
                  <c:v>48.2758620689655</c:v>
                </c:pt>
                <c:pt idx="12">
                  <c:v>23.4624145785877</c:v>
                </c:pt>
                <c:pt idx="13">
                  <c:v>15.5378486055777</c:v>
                </c:pt>
                <c:pt idx="14">
                  <c:v/>
                </c:pt>
                <c:pt idx="15">
                  <c:v>28.6184210526316</c:v>
                </c:pt>
                <c:pt idx="16">
                  <c:v/>
                </c:pt>
                <c:pt idx="17">
                  <c:v>30</c:v>
                </c:pt>
                <c:pt idx="18">
                  <c:v>27.1317829457364</c:v>
                </c:pt>
                <c:pt idx="19">
                  <c:v/>
                </c:pt>
                <c:pt idx="20">
                  <c:v>36.1702127659575</c:v>
                </c:pt>
                <c:pt idx="21">
                  <c:v>21.8518518518519</c:v>
                </c:pt>
                <c:pt idx="22">
                  <c:v/>
                </c:pt>
                <c:pt idx="23">
                  <c:v>22.8571428571429</c:v>
                </c:pt>
                <c:pt idx="24">
                  <c:v>21.7948717948718</c:v>
                </c:pt>
                <c:pt idx="25">
                  <c:v>21.4134275618375</c:v>
                </c:pt>
                <c:pt idx="26">
                  <c:v>45.2380952380952</c:v>
                </c:pt>
                <c:pt idx="27">
                  <c:v>21.9343696027634</c:v>
                </c:pt>
                <c:pt idx="28">
                  <c:v>21.0040983606557</c:v>
                </c:pt>
                <c:pt idx="29">
                  <c:v>21.9101123595506</c:v>
                </c:pt>
                <c:pt idx="30">
                  <c:v>33.3333333333333</c:v>
                </c:pt>
                <c:pt idx="31">
                  <c:v/>
                </c:pt>
              </c:numCache>
            </c:numRef>
          </c:val>
        </c:ser>
        <c:ser>
          <c:idx val="5"/>
          <c:order val="5"/>
          <c:spPr>
            <a:solidFill>
              <a:srgbClr val="b9afc9"/>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5</c:f>
              <c:numCache>
                <c:formatCode>General</c:formatCode>
                <c:ptCount val="32"/>
                <c:pt idx="0">
                  <c:v>9.72849804966593</c:v>
                </c:pt>
                <c:pt idx="1">
                  <c:v>8.06215186162416</c:v>
                </c:pt>
                <c:pt idx="2">
                  <c:v>14.9473684210526</c:v>
                </c:pt>
                <c:pt idx="3">
                  <c:v>23.1884057971014</c:v>
                </c:pt>
                <c:pt idx="4">
                  <c:v>13.8686131386861</c:v>
                </c:pt>
                <c:pt idx="5">
                  <c:v/>
                </c:pt>
                <c:pt idx="6">
                  <c:v>14.2857142857143</c:v>
                </c:pt>
                <c:pt idx="7">
                  <c:v>6.66666666666667</c:v>
                </c:pt>
                <c:pt idx="8">
                  <c:v>5.12718600953895</c:v>
                </c:pt>
                <c:pt idx="9">
                  <c:v>7.66773162939297</c:v>
                </c:pt>
                <c:pt idx="10">
                  <c:v>14.2857142857143</c:v>
                </c:pt>
                <c:pt idx="11">
                  <c:v>17.2413793103448</c:v>
                </c:pt>
                <c:pt idx="12">
                  <c:v>5.10250569476082</c:v>
                </c:pt>
                <c:pt idx="13">
                  <c:v>3.18725099601594</c:v>
                </c:pt>
                <c:pt idx="14">
                  <c:v/>
                </c:pt>
                <c:pt idx="15">
                  <c:v>5.26315789473684</c:v>
                </c:pt>
                <c:pt idx="16">
                  <c:v/>
                </c:pt>
                <c:pt idx="17">
                  <c:v>10</c:v>
                </c:pt>
                <c:pt idx="18">
                  <c:v>5.42635658914729</c:v>
                </c:pt>
                <c:pt idx="19">
                  <c:v/>
                </c:pt>
                <c:pt idx="20">
                  <c:v>4.25531914893617</c:v>
                </c:pt>
                <c:pt idx="21">
                  <c:v>11.4814814814815</c:v>
                </c:pt>
                <c:pt idx="22">
                  <c:v/>
                </c:pt>
                <c:pt idx="23">
                  <c:v>14.2857142857143</c:v>
                </c:pt>
                <c:pt idx="24">
                  <c:v>10.6837606837607</c:v>
                </c:pt>
                <c:pt idx="25">
                  <c:v>6.78445229681979</c:v>
                </c:pt>
                <c:pt idx="26">
                  <c:v>9.52380952380952</c:v>
                </c:pt>
                <c:pt idx="27">
                  <c:v>6.73575129533679</c:v>
                </c:pt>
                <c:pt idx="28">
                  <c:v>6.45491803278689</c:v>
                </c:pt>
                <c:pt idx="29">
                  <c:v>7.30337078651685</c:v>
                </c:pt>
                <c:pt idx="30">
                  <c:v>0</c:v>
                </c:pt>
                <c:pt idx="31">
                  <c:v/>
                </c:pt>
              </c:numCache>
            </c:numRef>
          </c:val>
        </c:ser>
        <c:ser>
          <c:idx val="6"/>
          <c:order val="6"/>
          <c:spPr>
            <a:solidFill>
              <a:srgbClr val="cfc9d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6</c:f>
              <c:numCache>
                <c:formatCode>General</c:formatCode>
                <c:ptCount val="32"/>
                <c:pt idx="0">
                  <c:v>1.68385277874329</c:v>
                </c:pt>
                <c:pt idx="1">
                  <c:v>0.395778364116095</c:v>
                </c:pt>
                <c:pt idx="2">
                  <c:v>0.421052631578947</c:v>
                </c:pt>
                <c:pt idx="3">
                  <c:v>1.44927536231884</c:v>
                </c:pt>
                <c:pt idx="4">
                  <c:v>0.24330900243309</c:v>
                </c:pt>
                <c:pt idx="5">
                  <c:v/>
                </c:pt>
                <c:pt idx="6">
                  <c:v>0</c:v>
                </c:pt>
                <c:pt idx="7">
                  <c:v>0</c:v>
                </c:pt>
                <c:pt idx="8">
                  <c:v>0.0794912559618442</c:v>
                </c:pt>
                <c:pt idx="9">
                  <c:v>0</c:v>
                </c:pt>
                <c:pt idx="10">
                  <c:v>4.76190476190476</c:v>
                </c:pt>
                <c:pt idx="11">
                  <c:v>0</c:v>
                </c:pt>
                <c:pt idx="12">
                  <c:v>0.0455580865603645</c:v>
                </c:pt>
                <c:pt idx="13">
                  <c:v>0</c:v>
                </c:pt>
                <c:pt idx="14">
                  <c:v/>
                </c:pt>
                <c:pt idx="15">
                  <c:v>0</c:v>
                </c:pt>
                <c:pt idx="16">
                  <c:v/>
                </c:pt>
                <c:pt idx="17">
                  <c:v>0</c:v>
                </c:pt>
                <c:pt idx="18">
                  <c:v>0</c:v>
                </c:pt>
                <c:pt idx="19">
                  <c:v/>
                </c:pt>
                <c:pt idx="20">
                  <c:v>0</c:v>
                </c:pt>
                <c:pt idx="21">
                  <c:v>0.740740740740741</c:v>
                </c:pt>
                <c:pt idx="22">
                  <c:v/>
                </c:pt>
                <c:pt idx="23">
                  <c:v>0</c:v>
                </c:pt>
                <c:pt idx="24">
                  <c:v>0.854700854700855</c:v>
                </c:pt>
                <c:pt idx="25">
                  <c:v>0.353356890459364</c:v>
                </c:pt>
                <c:pt idx="26">
                  <c:v>0</c:v>
                </c:pt>
                <c:pt idx="27">
                  <c:v>0.345423143350604</c:v>
                </c:pt>
                <c:pt idx="28">
                  <c:v>0.307377049180328</c:v>
                </c:pt>
                <c:pt idx="29">
                  <c:v>0</c:v>
                </c:pt>
                <c:pt idx="30">
                  <c:v>0</c:v>
                </c:pt>
                <c:pt idx="31">
                  <c:v/>
                </c:pt>
              </c:numCache>
            </c:numRef>
          </c:val>
        </c:ser>
        <c:gapWidth val="30"/>
        <c:overlap val="100"/>
        <c:axId val="4302136"/>
        <c:axId val="2751498"/>
      </c:barChart>
      <c:catAx>
        <c:axId val="4302136"/>
        <c:scaling>
          <c:orientation val="maxMin"/>
        </c:scaling>
        <c:delete val="1"/>
        <c:axPos val="b"/>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751498"/>
        <c:crosses val="autoZero"/>
        <c:auto val="1"/>
        <c:lblAlgn val="ctr"/>
        <c:lblOffset val="100"/>
      </c:catAx>
      <c:valAx>
        <c:axId val="2751498"/>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302136"/>
        <c:crosses val="autoZero"/>
      </c:valAx>
      <c:spPr>
        <a:solidFill>
          <a:srgbClr val="ffffff"/>
        </a:solidFill>
        <a:ln>
          <a:noFill/>
        </a:ln>
      </c:spPr>
    </c:plotArea>
    <c:plotVisOnly val="1"/>
    <c:dispBlanksAs val="gap"/>
  </c:chart>
  <c:spPr>
    <a:solidFill>
      <a:srgbClr val="ffffff"/>
    </a:solidFill>
    <a:ln w="9360">
      <a:noFill/>
    </a:ln>
  </c:sp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66236665839742"/>
          <c:y val="0"/>
          <c:w val="0.875465145125279"/>
          <c:h val="0.999882249043274"/>
        </c:manualLayout>
      </c:layout>
      <c:barChart>
        <c:barDir val="bar"/>
        <c:grouping val="percentStacked"/>
        <c:varyColors val="0"/>
        <c:ser>
          <c:idx val="0"/>
          <c:order val="0"/>
          <c:spPr>
            <a:solidFill>
              <a:srgbClr val="96156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0</c:f>
              <c:numCache>
                <c:formatCode>General</c:formatCode>
                <c:ptCount val="32"/>
                <c:pt idx="0">
                  <c:v>6.47097819681791</c:v>
                </c:pt>
                <c:pt idx="1">
                  <c:v>5.20371694067191</c:v>
                </c:pt>
                <c:pt idx="2">
                  <c:v>21.2424849699399</c:v>
                </c:pt>
                <c:pt idx="3">
                  <c:v>48.6842105263158</c:v>
                </c:pt>
                <c:pt idx="4">
                  <c:v>14.9882903981265</c:v>
                </c:pt>
                <c:pt idx="5">
                  <c:v/>
                </c:pt>
                <c:pt idx="6">
                  <c:v>42.8571428571429</c:v>
                </c:pt>
                <c:pt idx="7">
                  <c:v>93.3333333333333</c:v>
                </c:pt>
                <c:pt idx="8">
                  <c:v>1.30280300039479</c:v>
                </c:pt>
                <c:pt idx="9">
                  <c:v>4.34782608695652</c:v>
                </c:pt>
                <c:pt idx="10">
                  <c:v>38.0952380952381</c:v>
                </c:pt>
                <c:pt idx="11">
                  <c:v>13.3333333333333</c:v>
                </c:pt>
                <c:pt idx="12">
                  <c:v>0.318616294947656</c:v>
                </c:pt>
                <c:pt idx="13">
                  <c:v>0</c:v>
                </c:pt>
                <c:pt idx="14">
                  <c:v/>
                </c:pt>
                <c:pt idx="15">
                  <c:v>0.986842105263158</c:v>
                </c:pt>
                <c:pt idx="16">
                  <c:v/>
                </c:pt>
                <c:pt idx="17">
                  <c:v>0</c:v>
                </c:pt>
                <c:pt idx="18">
                  <c:v>0.387596899224806</c:v>
                </c:pt>
                <c:pt idx="19">
                  <c:v/>
                </c:pt>
                <c:pt idx="20">
                  <c:v>0</c:v>
                </c:pt>
                <c:pt idx="21">
                  <c:v>2.0979020979021</c:v>
                </c:pt>
                <c:pt idx="22">
                  <c:v/>
                </c:pt>
                <c:pt idx="23">
                  <c:v>14.2857142857143</c:v>
                </c:pt>
                <c:pt idx="24">
                  <c:v>0</c:v>
                </c:pt>
                <c:pt idx="25">
                  <c:v>1.82072829131653</c:v>
                </c:pt>
                <c:pt idx="26">
                  <c:v>0</c:v>
                </c:pt>
                <c:pt idx="27">
                  <c:v>2.22222222222222</c:v>
                </c:pt>
                <c:pt idx="28">
                  <c:v>0.612244897959184</c:v>
                </c:pt>
                <c:pt idx="29">
                  <c:v>2.77777777777778</c:v>
                </c:pt>
                <c:pt idx="30">
                  <c:v>16.6666666666667</c:v>
                </c:pt>
                <c:pt idx="31">
                  <c:v/>
                </c:pt>
              </c:numCache>
            </c:numRef>
          </c:val>
        </c:ser>
        <c:ser>
          <c:idx val="1"/>
          <c:order val="1"/>
          <c:spPr>
            <a:solidFill>
              <a:srgbClr val="af2e50"/>
            </a:solidFill>
            <a:ln>
              <a:noFill/>
            </a:ln>
          </c:spPr>
          <c:invertIfNegative val="0"/>
          <c:dPt>
            <c:idx val="1"/>
            <c:invertIfNegative val="0"/>
            <c:spPr>
              <a:solidFill>
                <a:srgbClr val="af2e50"/>
              </a:solidFill>
              <a:ln>
                <a:noFill/>
              </a:ln>
            </c:spPr>
          </c:dPt>
          <c:dPt>
            <c:idx val="7"/>
            <c:invertIfNegative val="0"/>
            <c:spPr>
              <a:solidFill>
                <a:srgbClr val="af2e50"/>
              </a:solidFill>
              <a:ln>
                <a:noFill/>
              </a:ln>
            </c:spPr>
          </c:dPt>
          <c:dPt>
            <c:idx val="8"/>
            <c:invertIfNegative val="0"/>
            <c:spPr>
              <a:solidFill>
                <a:srgbClr val="af2e50"/>
              </a:solidFill>
              <a:ln>
                <a:noFill/>
              </a:ln>
            </c:spPr>
          </c:dPt>
          <c:dPt>
            <c:idx val="12"/>
            <c:invertIfNegative val="0"/>
            <c:spPr>
              <a:solidFill>
                <a:srgbClr val="af2e50"/>
              </a:solidFill>
              <a:ln>
                <a:noFill/>
              </a:ln>
            </c:spPr>
          </c:dPt>
          <c:dLbls>
            <c:numFmt formatCode="0" sourceLinked="1"/>
            <c:dLbl>
              <c:idx val="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7"/>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8"/>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1</c:f>
              <c:numCache>
                <c:formatCode>General</c:formatCode>
                <c:ptCount val="32"/>
                <c:pt idx="0">
                  <c:v>11.1115203299941</c:v>
                </c:pt>
                <c:pt idx="1">
                  <c:v>6.43316654753395</c:v>
                </c:pt>
                <c:pt idx="2">
                  <c:v>1.80360721442886</c:v>
                </c:pt>
                <c:pt idx="3">
                  <c:v>2.63157894736842</c:v>
                </c:pt>
                <c:pt idx="4">
                  <c:v>0.936768149882904</c:v>
                </c:pt>
                <c:pt idx="5">
                  <c:v/>
                </c:pt>
                <c:pt idx="6">
                  <c:v>42.8571428571429</c:v>
                </c:pt>
                <c:pt idx="7">
                  <c:v>3.33333333333333</c:v>
                </c:pt>
                <c:pt idx="8">
                  <c:v>0.829056454796684</c:v>
                </c:pt>
                <c:pt idx="9">
                  <c:v>1.86335403726708</c:v>
                </c:pt>
                <c:pt idx="10">
                  <c:v>38.0952380952381</c:v>
                </c:pt>
                <c:pt idx="11">
                  <c:v>0</c:v>
                </c:pt>
                <c:pt idx="12">
                  <c:v>0.227583067819754</c:v>
                </c:pt>
                <c:pt idx="13">
                  <c:v>0.793650793650794</c:v>
                </c:pt>
                <c:pt idx="14">
                  <c:v/>
                </c:pt>
                <c:pt idx="15">
                  <c:v>1.64473684210526</c:v>
                </c:pt>
                <c:pt idx="16">
                  <c:v/>
                </c:pt>
                <c:pt idx="17">
                  <c:v>0</c:v>
                </c:pt>
                <c:pt idx="18">
                  <c:v>1.93798449612403</c:v>
                </c:pt>
                <c:pt idx="19">
                  <c:v/>
                </c:pt>
                <c:pt idx="20">
                  <c:v>0</c:v>
                </c:pt>
                <c:pt idx="21">
                  <c:v>36.3636363636364</c:v>
                </c:pt>
                <c:pt idx="22">
                  <c:v/>
                </c:pt>
                <c:pt idx="23">
                  <c:v>0</c:v>
                </c:pt>
                <c:pt idx="24">
                  <c:v>41.6</c:v>
                </c:pt>
                <c:pt idx="25">
                  <c:v>1.68067226890756</c:v>
                </c:pt>
                <c:pt idx="26">
                  <c:v>0</c:v>
                </c:pt>
                <c:pt idx="27">
                  <c:v>0.683760683760684</c:v>
                </c:pt>
                <c:pt idx="28">
                  <c:v>0.612244897959184</c:v>
                </c:pt>
                <c:pt idx="29">
                  <c:v>4.44444444444444</c:v>
                </c:pt>
                <c:pt idx="30">
                  <c:v>50</c:v>
                </c:pt>
                <c:pt idx="31">
                  <c:v/>
                </c:pt>
              </c:numCache>
            </c:numRef>
          </c:val>
        </c:ser>
        <c:ser>
          <c:idx val="2"/>
          <c:order val="2"/>
          <c:spPr>
            <a:solidFill>
              <a:srgbClr val="ff6600"/>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strCache>
            </c:strRef>
          </c:cat>
          <c:val>
            <c:numRef>
              <c:f>2</c:f>
              <c:numCache>
                <c:formatCode>General</c:formatCode>
                <c:ptCount val="32"/>
                <c:pt idx="0">
                  <c:v>82.417501473188</c:v>
                </c:pt>
                <c:pt idx="1">
                  <c:v>88.3631165117941</c:v>
                </c:pt>
                <c:pt idx="2">
                  <c:v>76.9539078156313</c:v>
                </c:pt>
                <c:pt idx="3">
                  <c:v>48.6842105263158</c:v>
                </c:pt>
                <c:pt idx="4">
                  <c:v>84.0749414519906</c:v>
                </c:pt>
                <c:pt idx="5">
                  <c:v/>
                </c:pt>
                <c:pt idx="6">
                  <c:v>14.2857142857143</c:v>
                </c:pt>
                <c:pt idx="7">
                  <c:v>3.33333333333333</c:v>
                </c:pt>
                <c:pt idx="8">
                  <c:v>97.8681405448085</c:v>
                </c:pt>
                <c:pt idx="9">
                  <c:v>93.7888198757764</c:v>
                </c:pt>
                <c:pt idx="10">
                  <c:v>23.8095238095238</c:v>
                </c:pt>
                <c:pt idx="11">
                  <c:v>86.6666666666667</c:v>
                </c:pt>
                <c:pt idx="12">
                  <c:v>99.4538006372326</c:v>
                </c:pt>
                <c:pt idx="13">
                  <c:v>99.2063492063492</c:v>
                </c:pt>
                <c:pt idx="14">
                  <c:v/>
                </c:pt>
                <c:pt idx="15">
                  <c:v>97.3684210526316</c:v>
                </c:pt>
                <c:pt idx="16">
                  <c:v/>
                </c:pt>
                <c:pt idx="17">
                  <c:v>100</c:v>
                </c:pt>
                <c:pt idx="18">
                  <c:v>97.6744186046512</c:v>
                </c:pt>
                <c:pt idx="19">
                  <c:v/>
                </c:pt>
                <c:pt idx="20">
                  <c:v>100</c:v>
                </c:pt>
                <c:pt idx="21">
                  <c:v>61.5384615384615</c:v>
                </c:pt>
                <c:pt idx="22">
                  <c:v/>
                </c:pt>
                <c:pt idx="23">
                  <c:v>85.7142857142857</c:v>
                </c:pt>
                <c:pt idx="24">
                  <c:v>58.4</c:v>
                </c:pt>
                <c:pt idx="25">
                  <c:v>96.4985994397759</c:v>
                </c:pt>
                <c:pt idx="26">
                  <c:v>100</c:v>
                </c:pt>
                <c:pt idx="27">
                  <c:v>97.0940170940171</c:v>
                </c:pt>
                <c:pt idx="28">
                  <c:v>98.7755102040816</c:v>
                </c:pt>
                <c:pt idx="29">
                  <c:v>92.7777777777778</c:v>
                </c:pt>
                <c:pt idx="30">
                  <c:v>33.3333333333333</c:v>
                </c:pt>
                <c:pt idx="31">
                  <c:v/>
                </c:pt>
              </c:numCache>
            </c:numRef>
          </c:val>
        </c:ser>
        <c:gapWidth val="30"/>
        <c:overlap val="100"/>
        <c:axId val="72236615"/>
        <c:axId val="80908247"/>
      </c:barChart>
      <c:catAx>
        <c:axId val="72236615"/>
        <c:scaling>
          <c:orientation val="maxMin"/>
        </c:scaling>
        <c:delete val="1"/>
        <c:axPos val="b"/>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0908247"/>
        <c:crosses val="autoZero"/>
        <c:auto val="1"/>
        <c:lblAlgn val="ctr"/>
        <c:lblOffset val="100"/>
      </c:catAx>
      <c:valAx>
        <c:axId val="80908247"/>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2236615"/>
        <c:crosses val="autoZero"/>
      </c:valAx>
      <c:spPr>
        <a:solidFill>
          <a:srgbClr val="ffffff"/>
        </a:solidFill>
        <a:ln>
          <a:noFill/>
        </a:ln>
      </c:spPr>
    </c:plotArea>
    <c:plotVisOnly val="1"/>
    <c:dispBlanksAs val="gap"/>
  </c:chart>
  <c:spPr>
    <a:solidFill>
      <a:srgbClr val="ffffff"/>
    </a:solidFill>
    <a:ln w="9360">
      <a:noFill/>
    </a:ln>
  </c:sp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
          <c:w val="0.999278238902923"/>
          <c:h val="0.998516320474777"/>
        </c:manualLayout>
      </c:layout>
      <c:barChart>
        <c:barDir val="bar"/>
        <c:grouping val="percentStacked"/>
        <c:varyColors val="0"/>
        <c:ser>
          <c:idx val="0"/>
          <c:order val="0"/>
          <c:tx>
            <c:strRef>
              <c:f>'effectifs techniques 2'!$R$1</c:f>
              <c:strCache>
                <c:ptCount val="1"/>
                <c:pt idx="0">
                  <c:v>Femmes</c:v>
                </c:pt>
              </c:strCache>
            </c:strRef>
          </c:tx>
          <c:spPr>
            <a:solidFill>
              <a:srgbClr val="4672a8"/>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2'!$R$2</c:f>
              <c:numCache>
                <c:formatCode>General</c:formatCode>
                <c:ptCount val="1"/>
                <c:pt idx="0">
                  <c:v>0.5</c:v>
                </c:pt>
              </c:numCache>
            </c:numRef>
          </c:val>
        </c:ser>
        <c:ser>
          <c:idx val="1"/>
          <c:order val="1"/>
          <c:tx>
            <c:strRef>
              <c:f>'effectifs techniques 2'!$S$1</c:f>
              <c:strCache>
                <c:ptCount val="1"/>
                <c:pt idx="0">
                  <c:v>Hommes</c:v>
                </c:pt>
              </c:strCache>
            </c:strRef>
          </c:tx>
          <c:spPr>
            <a:solidFill>
              <a:srgbClr val="93a9ce"/>
            </a:solidFill>
            <a:ln>
              <a:noFill/>
            </a:ln>
          </c:spPr>
          <c:invertIfNegative val="0"/>
          <c:dPt>
            <c:idx val="0"/>
            <c:invertIfNegative val="0"/>
            <c:spPr>
              <a:solidFill>
                <a:srgbClr val="93a9ce"/>
              </a:solidFill>
              <a:ln>
                <a:noFill/>
              </a:ln>
            </c:spPr>
          </c:dPt>
          <c:dLbls>
            <c:numFmt formatCode="General" sourceLinked="1"/>
            <c:dLbl>
              <c:idx val="0"/>
              <c:txPr>
                <a:bodyPr/>
                <a:lstStyle/>
                <a:p>
                  <a:pPr>
                    <a:defRPr b="0" sz="1000" spc="-1" strike="noStrike">
                      <a:latin typeface="Arial"/>
                    </a:defRPr>
                  </a:pPr>
                </a:p>
              </c:txPr>
              <c:dLblPos val="ctr"/>
              <c:showLegendKey val="0"/>
              <c:showVal val="0"/>
              <c:showCatName val="0"/>
              <c:showSerName val="0"/>
              <c:showPercent val="0"/>
              <c:separator> </c:separator>
            </c:dLbl>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2'!$S$2</c:f>
              <c:numCache>
                <c:formatCode>General</c:formatCode>
                <c:ptCount val="1"/>
                <c:pt idx="0">
                  <c:v>0.5</c:v>
                </c:pt>
              </c:numCache>
            </c:numRef>
          </c:val>
        </c:ser>
        <c:gapWidth val="0"/>
        <c:overlap val="100"/>
        <c:axId val="70636105"/>
        <c:axId val="45464744"/>
      </c:barChart>
      <c:catAx>
        <c:axId val="70636105"/>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5464744"/>
        <c:crosses val="autoZero"/>
        <c:auto val="1"/>
        <c:lblAlgn val="ctr"/>
        <c:lblOffset val="100"/>
      </c:catAx>
      <c:valAx>
        <c:axId val="45464744"/>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0636105"/>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0288399914548173"/>
          <c:y val="0"/>
          <c:w val="0.996902371288186"/>
          <c:h val="0.99859943977591"/>
        </c:manualLayout>
      </c:layout>
      <c:barChart>
        <c:barDir val="bar"/>
        <c:grouping val="percentStacked"/>
        <c:varyColors val="0"/>
        <c:ser>
          <c:idx val="0"/>
          <c:order val="0"/>
          <c:tx>
            <c:strRef>
              <c:f>'effectifs techniques 2'!$R$4</c:f>
              <c:strCache>
                <c:ptCount val="1"/>
                <c:pt idx="0">
                  <c:v>18 ans et moins</c:v>
                </c:pt>
              </c:strCache>
            </c:strRef>
          </c:tx>
          <c:spPr>
            <a:solidFill>
              <a:srgbClr val="5a4773"/>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2'!$R$5</c:f>
              <c:numCache>
                <c:formatCode>General</c:formatCode>
                <c:ptCount val="1"/>
                <c:pt idx="0">
                  <c:v>0.142857142857143</c:v>
                </c:pt>
              </c:numCache>
            </c:numRef>
          </c:val>
        </c:ser>
        <c:ser>
          <c:idx val="1"/>
          <c:order val="1"/>
          <c:tx>
            <c:strRef>
              <c:f>'effectifs techniques 2'!$S$4</c:f>
              <c:strCache>
                <c:ptCount val="1"/>
                <c:pt idx="0">
                  <c:v>19 à 25 ans</c:v>
                </c:pt>
              </c:strCache>
            </c:strRef>
          </c:tx>
          <c:spPr>
            <a:solidFill>
              <a:srgbClr val="675082"/>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2'!$S$5</c:f>
              <c:numCache>
                <c:formatCode>General</c:formatCode>
                <c:ptCount val="1"/>
                <c:pt idx="0">
                  <c:v>0.142857142857143</c:v>
                </c:pt>
              </c:numCache>
            </c:numRef>
          </c:val>
        </c:ser>
        <c:ser>
          <c:idx val="2"/>
          <c:order val="2"/>
          <c:tx>
            <c:strRef>
              <c:f>'effectifs techniques 2'!$T$4</c:f>
              <c:strCache>
                <c:ptCount val="1"/>
                <c:pt idx="0">
                  <c:v>26 à 35 ans</c:v>
                </c:pt>
              </c:strCache>
            </c:strRef>
          </c:tx>
          <c:spPr>
            <a:solidFill>
              <a:srgbClr val="725990"/>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2'!$T$5</c:f>
              <c:numCache>
                <c:formatCode>General</c:formatCode>
                <c:ptCount val="1"/>
                <c:pt idx="0">
                  <c:v>0.142857142857143</c:v>
                </c:pt>
              </c:numCache>
            </c:numRef>
          </c:val>
        </c:ser>
        <c:ser>
          <c:idx val="3"/>
          <c:order val="3"/>
          <c:tx>
            <c:strRef>
              <c:f>'effectifs techniques 2'!$U$4</c:f>
              <c:strCache>
                <c:ptCount val="1"/>
                <c:pt idx="0">
                  <c:v>36 à 45 ans</c:v>
                </c:pt>
              </c:strCache>
            </c:strRef>
          </c:tx>
          <c:spPr>
            <a:solidFill>
              <a:srgbClr val="7b609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2'!$U$5</c:f>
              <c:numCache>
                <c:formatCode>General</c:formatCode>
                <c:ptCount val="1"/>
                <c:pt idx="0">
                  <c:v>0.142857142857143</c:v>
                </c:pt>
              </c:numCache>
            </c:numRef>
          </c:val>
        </c:ser>
        <c:ser>
          <c:idx val="4"/>
          <c:order val="4"/>
          <c:tx>
            <c:strRef>
              <c:f>'effectifs techniques 2'!$V$4</c:f>
              <c:strCache>
                <c:ptCount val="1"/>
                <c:pt idx="0">
                  <c:v>46 à 55 ans</c:v>
                </c:pt>
              </c:strCache>
            </c:strRef>
          </c:tx>
          <c:spPr>
            <a:solidFill>
              <a:srgbClr val="8f7aa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2'!$V$5</c:f>
              <c:numCache>
                <c:formatCode>General</c:formatCode>
                <c:ptCount val="1"/>
                <c:pt idx="0">
                  <c:v>0.142857142857143</c:v>
                </c:pt>
              </c:numCache>
            </c:numRef>
          </c:val>
        </c:ser>
        <c:ser>
          <c:idx val="5"/>
          <c:order val="5"/>
          <c:tx>
            <c:strRef>
              <c:f>'effectifs techniques 2'!$W$4</c:f>
              <c:strCache>
                <c:ptCount val="1"/>
                <c:pt idx="0">
                  <c:v>56 à 65 ans</c:v>
                </c:pt>
              </c:strCache>
            </c:strRef>
          </c:tx>
          <c:spPr>
            <a:solidFill>
              <a:srgbClr val="a99bbd"/>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2'!$W$5</c:f>
              <c:numCache>
                <c:formatCode>General</c:formatCode>
                <c:ptCount val="1"/>
                <c:pt idx="0">
                  <c:v>0.142857142857143</c:v>
                </c:pt>
              </c:numCache>
            </c:numRef>
          </c:val>
        </c:ser>
        <c:ser>
          <c:idx val="6"/>
          <c:order val="6"/>
          <c:tx>
            <c:strRef>
              <c:f>'effectifs techniques 2'!$X$4</c:f>
              <c:strCache>
                <c:ptCount val="1"/>
                <c:pt idx="0">
                  <c:v> plus de 65 ans</c:v>
                </c:pt>
              </c:strCache>
            </c:strRef>
          </c:tx>
          <c:spPr>
            <a:solidFill>
              <a:srgbClr val="beb5c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2'!$X$5</c:f>
              <c:numCache>
                <c:formatCode>General</c:formatCode>
                <c:ptCount val="1"/>
                <c:pt idx="0">
                  <c:v>0.142857142857143</c:v>
                </c:pt>
              </c:numCache>
            </c:numRef>
          </c:val>
        </c:ser>
        <c:ser>
          <c:idx val="7"/>
          <c:order val="7"/>
          <c:tx>
            <c:strRef>
              <c:f>'effectifs techniques 2'!$Y$4</c:f>
              <c:strCache>
                <c:ptCount val="1"/>
                <c:pt idx="0">
                  <c:v/>
                </c:pt>
              </c:strCache>
            </c:strRef>
          </c:tx>
          <c:spPr>
            <a:solidFill>
              <a:srgbClr val="d1cbd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2'!$Y$5</c:f>
              <c:numCache>
                <c:formatCode>General</c:formatCode>
                <c:ptCount val="1"/>
                <c:pt idx="0">
                  <c:v/>
                </c:pt>
              </c:numCache>
            </c:numRef>
          </c:val>
        </c:ser>
        <c:gapWidth val="0"/>
        <c:overlap val="100"/>
        <c:axId val="91743488"/>
        <c:axId val="93004968"/>
      </c:barChart>
      <c:catAx>
        <c:axId val="91743488"/>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3004968"/>
        <c:crosses val="autoZero"/>
        <c:auto val="1"/>
        <c:lblAlgn val="ctr"/>
        <c:lblOffset val="100"/>
      </c:catAx>
      <c:valAx>
        <c:axId val="93004968"/>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1743488"/>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00481430536451169"/>
          <c:w val="0.996639958645645"/>
          <c:h val="0.993810178817056"/>
        </c:manualLayout>
      </c:layout>
      <c:barChart>
        <c:barDir val="bar"/>
        <c:grouping val="percentStacked"/>
        <c:varyColors val="0"/>
        <c:ser>
          <c:idx val="0"/>
          <c:order val="0"/>
          <c:spPr>
            <a:solidFill>
              <a:srgbClr val="af2e50"/>
            </a:solidFill>
            <a:ln>
              <a:noFill/>
            </a:ln>
          </c:spPr>
          <c:invertIfNegative val="0"/>
          <c:dLbls>
            <c:numFmt formatCode="General" sourceLinked="1"/>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2'!$R$8</c:f>
              <c:numCache>
                <c:formatCode>General</c:formatCode>
                <c:ptCount val="1"/>
                <c:pt idx="0">
                  <c:v>0.333333333333333</c:v>
                </c:pt>
              </c:numCache>
            </c:numRef>
          </c:val>
        </c:ser>
        <c:ser>
          <c:idx val="1"/>
          <c:order val="1"/>
          <c:spPr>
            <a:solidFill>
              <a:srgbClr val="a50021"/>
            </a:solidFill>
            <a:ln>
              <a:noFill/>
            </a:ln>
          </c:spPr>
          <c:invertIfNegative val="0"/>
          <c:dPt>
            <c:idx val="0"/>
            <c:invertIfNegative val="0"/>
            <c:spPr>
              <a:solidFill>
                <a:srgbClr val="961569"/>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2'!$S$8</c:f>
              <c:numCache>
                <c:formatCode>General</c:formatCode>
                <c:ptCount val="1"/>
                <c:pt idx="0">
                  <c:v>0.333333333333333</c:v>
                </c:pt>
              </c:numCache>
            </c:numRef>
          </c:val>
        </c:ser>
        <c:ser>
          <c:idx val="2"/>
          <c:order val="2"/>
          <c:spPr>
            <a:solidFill>
              <a:srgbClr val="817569"/>
            </a:solidFill>
            <a:ln>
              <a:noFill/>
            </a:ln>
          </c:spPr>
          <c:invertIfNegative val="0"/>
          <c:dPt>
            <c:idx val="0"/>
            <c:invertIfNegative val="0"/>
            <c:spPr>
              <a:solidFill>
                <a:srgbClr val="ff6600"/>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2'!$T$8</c:f>
              <c:numCache>
                <c:formatCode>General</c:formatCode>
                <c:ptCount val="1"/>
                <c:pt idx="0">
                  <c:v>0.333333333333333</c:v>
                </c:pt>
              </c:numCache>
            </c:numRef>
          </c:val>
        </c:ser>
        <c:gapWidth val="0"/>
        <c:overlap val="100"/>
        <c:axId val="76063807"/>
        <c:axId val="13016172"/>
      </c:barChart>
      <c:catAx>
        <c:axId val="76063807"/>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13016172"/>
        <c:crosses val="autoZero"/>
        <c:auto val="1"/>
        <c:lblAlgn val="ctr"/>
        <c:lblOffset val="100"/>
      </c:catAx>
      <c:valAx>
        <c:axId val="13016172"/>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6063807"/>
        <c:crosses val="autoZero"/>
      </c:valAx>
      <c:spPr>
        <a:solidFill>
          <a:srgbClr val="ffffff"/>
        </a:solidFill>
        <a:ln>
          <a:noFill/>
        </a:ln>
      </c:spPr>
    </c:plotArea>
    <c:plotVisOnly val="1"/>
    <c:dispBlanksAs val="gap"/>
  </c:chart>
  <c:spPr>
    <a:solidFill>
      <a:srgbClr val="ffffff"/>
    </a:solidFill>
    <a:ln w="9360">
      <a:noFill/>
    </a:ln>
  </c:sp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191126279863481"/>
          <c:y val="0"/>
          <c:w val="0.876450511945392"/>
          <c:h val="0.999849102157839"/>
        </c:manualLayout>
      </c:layout>
      <c:barChart>
        <c:barDir val="bar"/>
        <c:grouping val="percentStacked"/>
        <c:varyColors val="0"/>
        <c:ser>
          <c:idx val="0"/>
          <c:order val="0"/>
          <c:spPr>
            <a:solidFill>
              <a:srgbClr val="4672a8"/>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tab_met!$D$67:$D$91</c:f>
              <c:numCache>
                <c:formatCode>General</c:formatCode>
                <c:ptCount val="25"/>
                <c:pt idx="0">
                  <c:v>7.40740740740741</c:v>
                </c:pt>
                <c:pt idx="1">
                  <c:v>10.5263157894737</c:v>
                </c:pt>
                <c:pt idx="2">
                  <c:v>6.76229508196721</c:v>
                </c:pt>
                <c:pt idx="3">
                  <c:v>6.36630754162586</c:v>
                </c:pt>
                <c:pt idx="4">
                  <c:v>19.047619047619</c:v>
                </c:pt>
                <c:pt idx="5">
                  <c:v/>
                </c:pt>
                <c:pt idx="6">
                  <c:v>15.6989247311828</c:v>
                </c:pt>
                <c:pt idx="7">
                  <c:v/>
                </c:pt>
                <c:pt idx="8">
                  <c:v>48</c:v>
                </c:pt>
                <c:pt idx="9">
                  <c:v>14.2857142857143</c:v>
                </c:pt>
                <c:pt idx="10">
                  <c:v>12.8865979381443</c:v>
                </c:pt>
                <c:pt idx="11">
                  <c:v>22.2222222222222</c:v>
                </c:pt>
                <c:pt idx="12">
                  <c:v>32.7077747989276</c:v>
                </c:pt>
                <c:pt idx="13">
                  <c:v>43.9024390243903</c:v>
                </c:pt>
                <c:pt idx="14">
                  <c:v/>
                </c:pt>
                <c:pt idx="15">
                  <c:v>55.5555555555556</c:v>
                </c:pt>
                <c:pt idx="16">
                  <c:v>0</c:v>
                </c:pt>
                <c:pt idx="17">
                  <c:v>21.2121212121212</c:v>
                </c:pt>
                <c:pt idx="18">
                  <c:v/>
                </c:pt>
                <c:pt idx="19">
                  <c:v/>
                </c:pt>
                <c:pt idx="20">
                  <c:v/>
                </c:pt>
                <c:pt idx="21">
                  <c:v>5.55555555555556</c:v>
                </c:pt>
                <c:pt idx="22">
                  <c:v>41.6666666666667</c:v>
                </c:pt>
                <c:pt idx="23">
                  <c:v>48.4848484848485</c:v>
                </c:pt>
                <c:pt idx="24">
                  <c:v/>
                </c:pt>
              </c:numCache>
            </c:numRef>
          </c:val>
        </c:ser>
        <c:ser>
          <c:idx val="1"/>
          <c:order val="1"/>
          <c:spPr>
            <a:solidFill>
              <a:srgbClr val="93a9ce"/>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tab_met!$E$67:$E$91</c:f>
              <c:numCache>
                <c:formatCode>General</c:formatCode>
                <c:ptCount val="25"/>
                <c:pt idx="0">
                  <c:v>92.5925925925926</c:v>
                </c:pt>
                <c:pt idx="1">
                  <c:v>89.4736842105263</c:v>
                </c:pt>
                <c:pt idx="2">
                  <c:v>93.2377049180328</c:v>
                </c:pt>
                <c:pt idx="3">
                  <c:v>93.6336924583742</c:v>
                </c:pt>
                <c:pt idx="4">
                  <c:v>80.952380952381</c:v>
                </c:pt>
                <c:pt idx="5">
                  <c:v/>
                </c:pt>
                <c:pt idx="6">
                  <c:v>84.3010752688172</c:v>
                </c:pt>
                <c:pt idx="7">
                  <c:v/>
                </c:pt>
                <c:pt idx="8">
                  <c:v>52</c:v>
                </c:pt>
                <c:pt idx="9">
                  <c:v>85.7142857142857</c:v>
                </c:pt>
                <c:pt idx="10">
                  <c:v>87.1134020618557</c:v>
                </c:pt>
                <c:pt idx="11">
                  <c:v>77.7777777777778</c:v>
                </c:pt>
                <c:pt idx="12">
                  <c:v>67.2922252010724</c:v>
                </c:pt>
                <c:pt idx="13">
                  <c:v>56.0975609756098</c:v>
                </c:pt>
                <c:pt idx="14">
                  <c:v/>
                </c:pt>
                <c:pt idx="15">
                  <c:v>44.4444444444444</c:v>
                </c:pt>
                <c:pt idx="16">
                  <c:v>100</c:v>
                </c:pt>
                <c:pt idx="17">
                  <c:v>78.7878787878788</c:v>
                </c:pt>
                <c:pt idx="18">
                  <c:v/>
                </c:pt>
                <c:pt idx="19">
                  <c:v/>
                </c:pt>
                <c:pt idx="20">
                  <c:v/>
                </c:pt>
                <c:pt idx="21">
                  <c:v>94.4444444444444</c:v>
                </c:pt>
                <c:pt idx="22">
                  <c:v>58.3333333333333</c:v>
                </c:pt>
                <c:pt idx="23">
                  <c:v>51.5151515151515</c:v>
                </c:pt>
                <c:pt idx="24">
                  <c:v/>
                </c:pt>
              </c:numCache>
            </c:numRef>
          </c:val>
        </c:ser>
        <c:gapWidth val="30"/>
        <c:overlap val="100"/>
        <c:axId val="95843874"/>
        <c:axId val="2831998"/>
      </c:barChart>
      <c:catAx>
        <c:axId val="95843874"/>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831998"/>
        <c:crosses val="autoZero"/>
        <c:auto val="1"/>
        <c:lblAlgn val="ctr"/>
        <c:lblOffset val="100"/>
      </c:catAx>
      <c:valAx>
        <c:axId val="2831998"/>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5843874"/>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03611258629846"/>
          <c:y val="0"/>
          <c:w val="0.940945300053107"/>
          <c:h val="0.999849147684417"/>
        </c:manualLayout>
      </c:layout>
      <c:barChart>
        <c:barDir val="bar"/>
        <c:grouping val="percentStacked"/>
        <c:varyColors val="0"/>
        <c:ser>
          <c:idx val="0"/>
          <c:order val="0"/>
          <c:spPr>
            <a:solidFill>
              <a:srgbClr val="5c487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tab_met!$F$67:$F$91</c:f>
              <c:numCache>
                <c:formatCode>General</c:formatCode>
                <c:ptCount val="25"/>
                <c:pt idx="0">
                  <c:v>0.222222222222222</c:v>
                </c:pt>
                <c:pt idx="1">
                  <c:v>0</c:v>
                </c:pt>
                <c:pt idx="2">
                  <c:v>0</c:v>
                </c:pt>
                <c:pt idx="3">
                  <c:v>0.29382957884427</c:v>
                </c:pt>
                <c:pt idx="4">
                  <c:v>0</c:v>
                </c:pt>
                <c:pt idx="5">
                  <c:v/>
                </c:pt>
                <c:pt idx="6">
                  <c:v>0</c:v>
                </c:pt>
                <c:pt idx="7">
                  <c:v/>
                </c:pt>
                <c:pt idx="8">
                  <c:v>0</c:v>
                </c:pt>
                <c:pt idx="9">
                  <c:v>0</c:v>
                </c:pt>
                <c:pt idx="10">
                  <c:v>0</c:v>
                </c:pt>
                <c:pt idx="11">
                  <c:v>0</c:v>
                </c:pt>
                <c:pt idx="12">
                  <c:v>0.268096514745308</c:v>
                </c:pt>
                <c:pt idx="13">
                  <c:v>0.609756097560976</c:v>
                </c:pt>
                <c:pt idx="14">
                  <c:v/>
                </c:pt>
                <c:pt idx="15">
                  <c:v>0</c:v>
                </c:pt>
                <c:pt idx="16">
                  <c:v>0</c:v>
                </c:pt>
                <c:pt idx="17">
                  <c:v>0</c:v>
                </c:pt>
                <c:pt idx="18">
                  <c:v/>
                </c:pt>
                <c:pt idx="19">
                  <c:v/>
                </c:pt>
                <c:pt idx="20">
                  <c:v/>
                </c:pt>
                <c:pt idx="21">
                  <c:v>0</c:v>
                </c:pt>
                <c:pt idx="22">
                  <c:v>0</c:v>
                </c:pt>
                <c:pt idx="23">
                  <c:v>0</c:v>
                </c:pt>
                <c:pt idx="24">
                  <c:v/>
                </c:pt>
              </c:numCache>
            </c:numRef>
          </c:val>
        </c:ser>
        <c:ser>
          <c:idx val="1"/>
          <c:order val="1"/>
          <c:spPr>
            <a:solidFill>
              <a:srgbClr val="6a5286"/>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tab_met!$G$67:$G$91</c:f>
              <c:numCache>
                <c:formatCode>General</c:formatCode>
                <c:ptCount val="25"/>
                <c:pt idx="0">
                  <c:v>8.14814814814815</c:v>
                </c:pt>
                <c:pt idx="1">
                  <c:v>0</c:v>
                </c:pt>
                <c:pt idx="2">
                  <c:v>3.68852459016393</c:v>
                </c:pt>
                <c:pt idx="3">
                  <c:v>9.01077375122429</c:v>
                </c:pt>
                <c:pt idx="4">
                  <c:v>23.8095238095238</c:v>
                </c:pt>
                <c:pt idx="5">
                  <c:v/>
                </c:pt>
                <c:pt idx="6">
                  <c:v>9.24731182795699</c:v>
                </c:pt>
                <c:pt idx="7">
                  <c:v/>
                </c:pt>
                <c:pt idx="8">
                  <c:v>4</c:v>
                </c:pt>
                <c:pt idx="9">
                  <c:v>10.2040816326531</c:v>
                </c:pt>
                <c:pt idx="10">
                  <c:v>10.0515463917526</c:v>
                </c:pt>
                <c:pt idx="11">
                  <c:v>5.55555555555556</c:v>
                </c:pt>
                <c:pt idx="12">
                  <c:v>5.09383378016086</c:v>
                </c:pt>
                <c:pt idx="13">
                  <c:v>3.65853658536585</c:v>
                </c:pt>
                <c:pt idx="14">
                  <c:v/>
                </c:pt>
                <c:pt idx="15">
                  <c:v>0</c:v>
                </c:pt>
                <c:pt idx="16">
                  <c:v>0</c:v>
                </c:pt>
                <c:pt idx="17">
                  <c:v>6.66666666666667</c:v>
                </c:pt>
                <c:pt idx="18">
                  <c:v/>
                </c:pt>
                <c:pt idx="19">
                  <c:v/>
                </c:pt>
                <c:pt idx="20">
                  <c:v/>
                </c:pt>
                <c:pt idx="21">
                  <c:v>0</c:v>
                </c:pt>
                <c:pt idx="22">
                  <c:v>8.33333333333333</c:v>
                </c:pt>
                <c:pt idx="23">
                  <c:v>6.06060606060606</c:v>
                </c:pt>
                <c:pt idx="24">
                  <c:v/>
                </c:pt>
              </c:numCache>
            </c:numRef>
          </c:val>
        </c:ser>
        <c:ser>
          <c:idx val="2"/>
          <c:order val="2"/>
          <c:spPr>
            <a:solidFill>
              <a:srgbClr val="755b9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tab_met!$H$67:$H$91</c:f>
              <c:numCache>
                <c:formatCode>General</c:formatCode>
                <c:ptCount val="25"/>
                <c:pt idx="0">
                  <c:v>30.962962962963</c:v>
                </c:pt>
                <c:pt idx="1">
                  <c:v>28.0701754385965</c:v>
                </c:pt>
                <c:pt idx="2">
                  <c:v>28.483606557377</c:v>
                </c:pt>
                <c:pt idx="3">
                  <c:v>32.7130264446621</c:v>
                </c:pt>
                <c:pt idx="4">
                  <c:v>19.047619047619</c:v>
                </c:pt>
                <c:pt idx="5">
                  <c:v/>
                </c:pt>
                <c:pt idx="6">
                  <c:v>27.741935483871</c:v>
                </c:pt>
                <c:pt idx="7">
                  <c:v/>
                </c:pt>
                <c:pt idx="8">
                  <c:v>20</c:v>
                </c:pt>
                <c:pt idx="9">
                  <c:v>24.4897959183673</c:v>
                </c:pt>
                <c:pt idx="10">
                  <c:v>28.6082474226804</c:v>
                </c:pt>
                <c:pt idx="11">
                  <c:v>27.7777777777778</c:v>
                </c:pt>
                <c:pt idx="12">
                  <c:v>22.5201072386059</c:v>
                </c:pt>
                <c:pt idx="13">
                  <c:v>25.609756097561</c:v>
                </c:pt>
                <c:pt idx="14">
                  <c:v/>
                </c:pt>
                <c:pt idx="15">
                  <c:v>22.2222222222222</c:v>
                </c:pt>
                <c:pt idx="16">
                  <c:v>0</c:v>
                </c:pt>
                <c:pt idx="17">
                  <c:v>18.7878787878788</c:v>
                </c:pt>
                <c:pt idx="18">
                  <c:v/>
                </c:pt>
                <c:pt idx="19">
                  <c:v/>
                </c:pt>
                <c:pt idx="20">
                  <c:v/>
                </c:pt>
                <c:pt idx="21">
                  <c:v>27.7777777777778</c:v>
                </c:pt>
                <c:pt idx="22">
                  <c:v>33.3333333333333</c:v>
                </c:pt>
                <c:pt idx="23">
                  <c:v>9.09090909090909</c:v>
                </c:pt>
                <c:pt idx="24">
                  <c:v/>
                </c:pt>
              </c:numCache>
            </c:numRef>
          </c:val>
        </c:ser>
        <c:ser>
          <c:idx val="3"/>
          <c:order val="3"/>
          <c:spPr>
            <a:solidFill>
              <a:srgbClr val="8064a2"/>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tab_met!$I$67:$I$91</c:f>
              <c:numCache>
                <c:formatCode>General</c:formatCode>
                <c:ptCount val="25"/>
                <c:pt idx="0">
                  <c:v>34.962962962963</c:v>
                </c:pt>
                <c:pt idx="1">
                  <c:v>36.8421052631579</c:v>
                </c:pt>
                <c:pt idx="2">
                  <c:v>37.9098360655738</c:v>
                </c:pt>
                <c:pt idx="3">
                  <c:v>34.769833496572</c:v>
                </c:pt>
                <c:pt idx="4">
                  <c:v>26.1904761904762</c:v>
                </c:pt>
                <c:pt idx="5">
                  <c:v/>
                </c:pt>
                <c:pt idx="6">
                  <c:v>37.6344086021505</c:v>
                </c:pt>
                <c:pt idx="7">
                  <c:v/>
                </c:pt>
                <c:pt idx="8">
                  <c:v>44</c:v>
                </c:pt>
                <c:pt idx="9">
                  <c:v>42.8571428571429</c:v>
                </c:pt>
                <c:pt idx="10">
                  <c:v>36.8556701030928</c:v>
                </c:pt>
                <c:pt idx="11">
                  <c:v>11.1111111111111</c:v>
                </c:pt>
                <c:pt idx="12">
                  <c:v>32.171581769437</c:v>
                </c:pt>
                <c:pt idx="13">
                  <c:v>33.5365853658537</c:v>
                </c:pt>
                <c:pt idx="14">
                  <c:v/>
                </c:pt>
                <c:pt idx="15">
                  <c:v>11.1111111111111</c:v>
                </c:pt>
                <c:pt idx="16">
                  <c:v>40</c:v>
                </c:pt>
                <c:pt idx="17">
                  <c:v>33.9393939393939</c:v>
                </c:pt>
                <c:pt idx="18">
                  <c:v/>
                </c:pt>
                <c:pt idx="19">
                  <c:v/>
                </c:pt>
                <c:pt idx="20">
                  <c:v/>
                </c:pt>
                <c:pt idx="21">
                  <c:v>27.7777777777778</c:v>
                </c:pt>
                <c:pt idx="22">
                  <c:v>16.6666666666667</c:v>
                </c:pt>
                <c:pt idx="23">
                  <c:v>30.3030303030303</c:v>
                </c:pt>
                <c:pt idx="24">
                  <c:v/>
                </c:pt>
              </c:numCache>
            </c:numRef>
          </c:val>
        </c:ser>
        <c:ser>
          <c:idx val="4"/>
          <c:order val="4"/>
          <c:spPr>
            <a:solidFill>
              <a:srgbClr val="a090b6"/>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tab_met!$J$67:$J$91</c:f>
              <c:numCache>
                <c:formatCode>General</c:formatCode>
                <c:ptCount val="25"/>
                <c:pt idx="0">
                  <c:v>18.7407407407407</c:v>
                </c:pt>
                <c:pt idx="1">
                  <c:v>17.5438596491228</c:v>
                </c:pt>
                <c:pt idx="2">
                  <c:v>21.3114754098361</c:v>
                </c:pt>
                <c:pt idx="3">
                  <c:v>18.0215475024486</c:v>
                </c:pt>
                <c:pt idx="4">
                  <c:v>23.8095238095238</c:v>
                </c:pt>
                <c:pt idx="5">
                  <c:v/>
                </c:pt>
                <c:pt idx="6">
                  <c:v>20.2150537634409</c:v>
                </c:pt>
                <c:pt idx="7">
                  <c:v/>
                </c:pt>
                <c:pt idx="8">
                  <c:v>16</c:v>
                </c:pt>
                <c:pt idx="9">
                  <c:v>18.3673469387755</c:v>
                </c:pt>
                <c:pt idx="10">
                  <c:v>20.360824742268</c:v>
                </c:pt>
                <c:pt idx="11">
                  <c:v>38.8888888888889</c:v>
                </c:pt>
                <c:pt idx="12">
                  <c:v>23.0563002680965</c:v>
                </c:pt>
                <c:pt idx="13">
                  <c:v>22.5609756097561</c:v>
                </c:pt>
                <c:pt idx="14">
                  <c:v/>
                </c:pt>
                <c:pt idx="15">
                  <c:v>33.3333333333333</c:v>
                </c:pt>
                <c:pt idx="16">
                  <c:v>40</c:v>
                </c:pt>
                <c:pt idx="17">
                  <c:v>21.2121212121212</c:v>
                </c:pt>
                <c:pt idx="18">
                  <c:v/>
                </c:pt>
                <c:pt idx="19">
                  <c:v/>
                </c:pt>
                <c:pt idx="20">
                  <c:v/>
                </c:pt>
                <c:pt idx="21">
                  <c:v>27.7777777777778</c:v>
                </c:pt>
                <c:pt idx="22">
                  <c:v>0</c:v>
                </c:pt>
                <c:pt idx="23">
                  <c:v>27.2727272727273</c:v>
                </c:pt>
                <c:pt idx="24">
                  <c:v/>
                </c:pt>
              </c:numCache>
            </c:numRef>
          </c:val>
        </c:ser>
        <c:ser>
          <c:idx val="5"/>
          <c:order val="5"/>
          <c:spPr>
            <a:solidFill>
              <a:srgbClr val="b9afc9"/>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tab_met!$K$67:$K$91</c:f>
              <c:numCache>
                <c:formatCode>General</c:formatCode>
                <c:ptCount val="25"/>
                <c:pt idx="0">
                  <c:v>6.59259259259259</c:v>
                </c:pt>
                <c:pt idx="1">
                  <c:v>15.7894736842105</c:v>
                </c:pt>
                <c:pt idx="2">
                  <c:v>8.40163934426229</c:v>
                </c:pt>
                <c:pt idx="3">
                  <c:v>4.79921645445642</c:v>
                </c:pt>
                <c:pt idx="4">
                  <c:v>7.14285714285714</c:v>
                </c:pt>
                <c:pt idx="5">
                  <c:v/>
                </c:pt>
                <c:pt idx="6">
                  <c:v>5.16129032258065</c:v>
                </c:pt>
                <c:pt idx="7">
                  <c:v/>
                </c:pt>
                <c:pt idx="8">
                  <c:v>16</c:v>
                </c:pt>
                <c:pt idx="9">
                  <c:v>4.08163265306122</c:v>
                </c:pt>
                <c:pt idx="10">
                  <c:v>4.12371134020619</c:v>
                </c:pt>
                <c:pt idx="11">
                  <c:v>16.6666666666667</c:v>
                </c:pt>
                <c:pt idx="12">
                  <c:v>16.8900804289544</c:v>
                </c:pt>
                <c:pt idx="13">
                  <c:v>14.0243902439024</c:v>
                </c:pt>
                <c:pt idx="14">
                  <c:v/>
                </c:pt>
                <c:pt idx="15">
                  <c:v>33.3333333333333</c:v>
                </c:pt>
                <c:pt idx="16">
                  <c:v>20</c:v>
                </c:pt>
                <c:pt idx="17">
                  <c:v>19.3939393939394</c:v>
                </c:pt>
                <c:pt idx="18">
                  <c:v/>
                </c:pt>
                <c:pt idx="19">
                  <c:v/>
                </c:pt>
                <c:pt idx="20">
                  <c:v/>
                </c:pt>
                <c:pt idx="21">
                  <c:v>16.6666666666667</c:v>
                </c:pt>
                <c:pt idx="22">
                  <c:v>41.6666666666667</c:v>
                </c:pt>
                <c:pt idx="23">
                  <c:v>27.2727272727273</c:v>
                </c:pt>
                <c:pt idx="24">
                  <c:v/>
                </c:pt>
              </c:numCache>
            </c:numRef>
          </c:val>
        </c:ser>
        <c:ser>
          <c:idx val="6"/>
          <c:order val="6"/>
          <c:spPr>
            <a:solidFill>
              <a:srgbClr val="cfc9d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tab_met!$L$67:$L$91</c:f>
              <c:numCache>
                <c:formatCode>General</c:formatCode>
                <c:ptCount val="25"/>
                <c:pt idx="0">
                  <c:v>0.37037037037037</c:v>
                </c:pt>
                <c:pt idx="1">
                  <c:v>1.75438596491228</c:v>
                </c:pt>
                <c:pt idx="2">
                  <c:v>0.204918032786885</c:v>
                </c:pt>
                <c:pt idx="3">
                  <c:v>0.39177277179236</c:v>
                </c:pt>
                <c:pt idx="4">
                  <c:v>0</c:v>
                </c:pt>
                <c:pt idx="5">
                  <c:v/>
                </c:pt>
                <c:pt idx="6">
                  <c:v>0</c:v>
                </c:pt>
                <c:pt idx="7">
                  <c:v/>
                </c:pt>
                <c:pt idx="8">
                  <c:v>0</c:v>
                </c:pt>
                <c:pt idx="9">
                  <c:v>0</c:v>
                </c:pt>
                <c:pt idx="10">
                  <c:v>0</c:v>
                </c:pt>
                <c:pt idx="11">
                  <c:v>0</c:v>
                </c:pt>
                <c:pt idx="12">
                  <c:v>0</c:v>
                </c:pt>
                <c:pt idx="13">
                  <c:v>0</c:v>
                </c:pt>
                <c:pt idx="14">
                  <c:v/>
                </c:pt>
                <c:pt idx="15">
                  <c:v>0</c:v>
                </c:pt>
                <c:pt idx="16">
                  <c:v>0</c:v>
                </c:pt>
                <c:pt idx="17">
                  <c:v>0</c:v>
                </c:pt>
                <c:pt idx="18">
                  <c:v/>
                </c:pt>
                <c:pt idx="19">
                  <c:v/>
                </c:pt>
                <c:pt idx="20">
                  <c:v/>
                </c:pt>
                <c:pt idx="21">
                  <c:v>0</c:v>
                </c:pt>
                <c:pt idx="22">
                  <c:v>0</c:v>
                </c:pt>
                <c:pt idx="23">
                  <c:v>0</c:v>
                </c:pt>
                <c:pt idx="24">
                  <c:v/>
                </c:pt>
              </c:numCache>
            </c:numRef>
          </c:val>
        </c:ser>
        <c:gapWidth val="30"/>
        <c:overlap val="100"/>
        <c:axId val="78794021"/>
        <c:axId val="41515826"/>
      </c:barChart>
      <c:catAx>
        <c:axId val="78794021"/>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1515826"/>
        <c:crosses val="autoZero"/>
        <c:auto val="1"/>
        <c:lblAlgn val="ctr"/>
        <c:lblOffset val="100"/>
      </c:catAx>
      <c:valAx>
        <c:axId val="41515826"/>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8794021"/>
        <c:crosses val="autoZero"/>
      </c:valAx>
      <c:spPr>
        <a:solidFill>
          <a:srgbClr val="ffffff"/>
        </a:solidFill>
        <a:ln>
          <a:noFill/>
        </a:ln>
      </c:spPr>
    </c:plotArea>
    <c:plotVisOnly val="1"/>
    <c:dispBlanksAs val="gap"/>
  </c:chart>
  <c:spPr>
    <a:solidFill>
      <a:srgbClr val="ffffff"/>
    </a:solidFill>
    <a:ln w="9360">
      <a:noFill/>
    </a:ln>
  </c:spPr>
</c:chartSpace>
</file>

<file path=xl/charts/chart2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66236665839742"/>
          <c:y val="0"/>
          <c:w val="0.875465145125279"/>
          <c:h val="0.999849147684417"/>
        </c:manualLayout>
      </c:layout>
      <c:barChart>
        <c:barDir val="bar"/>
        <c:grouping val="percentStacked"/>
        <c:varyColors val="0"/>
        <c:ser>
          <c:idx val="0"/>
          <c:order val="0"/>
          <c:spPr>
            <a:solidFill>
              <a:srgbClr val="96156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tab_met!$M$67:$M$91</c:f>
              <c:numCache>
                <c:formatCode>General</c:formatCode>
                <c:ptCount val="25"/>
                <c:pt idx="0">
                  <c:v>1.47167034584253</c:v>
                </c:pt>
                <c:pt idx="1">
                  <c:v>3.50877192982456</c:v>
                </c:pt>
                <c:pt idx="2">
                  <c:v>2.23577235772358</c:v>
                </c:pt>
                <c:pt idx="3">
                  <c:v>0.682261208576998</c:v>
                </c:pt>
                <c:pt idx="4">
                  <c:v>0</c:v>
                </c:pt>
                <c:pt idx="5">
                  <c:v/>
                </c:pt>
                <c:pt idx="6">
                  <c:v>2.56959314775161</c:v>
                </c:pt>
                <c:pt idx="7">
                  <c:v/>
                </c:pt>
                <c:pt idx="8">
                  <c:v>7.69230769230769</c:v>
                </c:pt>
                <c:pt idx="9">
                  <c:v>2.04081632653061</c:v>
                </c:pt>
                <c:pt idx="10">
                  <c:v>2.31362467866324</c:v>
                </c:pt>
                <c:pt idx="11">
                  <c:v>0</c:v>
                </c:pt>
                <c:pt idx="12">
                  <c:v>3.66492146596859</c:v>
                </c:pt>
                <c:pt idx="13">
                  <c:v>0.602409638554217</c:v>
                </c:pt>
                <c:pt idx="14">
                  <c:v/>
                </c:pt>
                <c:pt idx="15">
                  <c:v>55.5555555555556</c:v>
                </c:pt>
                <c:pt idx="16">
                  <c:v>16.6666666666667</c:v>
                </c:pt>
                <c:pt idx="17">
                  <c:v>2.97619047619048</c:v>
                </c:pt>
                <c:pt idx="18">
                  <c:v/>
                </c:pt>
                <c:pt idx="19">
                  <c:v/>
                </c:pt>
                <c:pt idx="20">
                  <c:v/>
                </c:pt>
                <c:pt idx="21">
                  <c:v>5.55555555555556</c:v>
                </c:pt>
                <c:pt idx="22">
                  <c:v>0</c:v>
                </c:pt>
                <c:pt idx="23">
                  <c:v>0</c:v>
                </c:pt>
                <c:pt idx="24">
                  <c:v/>
                </c:pt>
              </c:numCache>
            </c:numRef>
          </c:val>
        </c:ser>
        <c:ser>
          <c:idx val="1"/>
          <c:order val="1"/>
          <c:spPr>
            <a:solidFill>
              <a:srgbClr val="af2e50"/>
            </a:solidFill>
            <a:ln>
              <a:noFill/>
            </a:ln>
          </c:spPr>
          <c:invertIfNegative val="0"/>
          <c:dPt>
            <c:idx val="0"/>
            <c:invertIfNegative val="0"/>
            <c:spPr>
              <a:solidFill>
                <a:srgbClr val="af2e50"/>
              </a:solidFill>
              <a:ln>
                <a:noFill/>
              </a:ln>
            </c:spPr>
          </c:dPt>
          <c:dPt>
            <c:idx val="1"/>
            <c:invertIfNegative val="0"/>
            <c:spPr>
              <a:solidFill>
                <a:srgbClr val="af2e50"/>
              </a:solidFill>
              <a:ln>
                <a:noFill/>
              </a:ln>
            </c:spPr>
          </c:dPt>
          <c:dPt>
            <c:idx val="2"/>
            <c:invertIfNegative val="0"/>
            <c:spPr>
              <a:solidFill>
                <a:srgbClr val="af2e50"/>
              </a:solidFill>
              <a:ln>
                <a:noFill/>
              </a:ln>
            </c:spPr>
          </c:dPt>
          <c:dPt>
            <c:idx val="3"/>
            <c:invertIfNegative val="0"/>
            <c:spPr>
              <a:solidFill>
                <a:srgbClr val="af2e50"/>
              </a:solidFill>
              <a:ln>
                <a:noFill/>
              </a:ln>
            </c:spPr>
          </c:dPt>
          <c:dPt>
            <c:idx val="4"/>
            <c:invertIfNegative val="0"/>
            <c:spPr>
              <a:solidFill>
                <a:srgbClr val="af2e50"/>
              </a:solidFill>
              <a:ln>
                <a:noFill/>
              </a:ln>
            </c:spPr>
          </c:dPt>
          <c:dPt>
            <c:idx val="7"/>
            <c:invertIfNegative val="0"/>
            <c:spPr>
              <a:solidFill>
                <a:srgbClr val="af2e50"/>
              </a:solidFill>
              <a:ln>
                <a:noFill/>
              </a:ln>
            </c:spPr>
          </c:dPt>
          <c:dPt>
            <c:idx val="8"/>
            <c:invertIfNegative val="0"/>
            <c:spPr>
              <a:solidFill>
                <a:srgbClr val="af2e50"/>
              </a:solidFill>
              <a:ln>
                <a:noFill/>
              </a:ln>
            </c:spPr>
          </c:dPt>
          <c:dPt>
            <c:idx val="9"/>
            <c:invertIfNegative val="0"/>
            <c:spPr>
              <a:solidFill>
                <a:srgbClr val="af2e50"/>
              </a:solidFill>
              <a:ln>
                <a:noFill/>
              </a:ln>
            </c:spPr>
          </c:dPt>
          <c:dPt>
            <c:idx val="12"/>
            <c:invertIfNegative val="0"/>
            <c:spPr>
              <a:solidFill>
                <a:srgbClr val="af2e50"/>
              </a:solidFill>
              <a:ln>
                <a:noFill/>
              </a:ln>
            </c:spPr>
          </c:dPt>
          <c:dLbls>
            <c:numFmt formatCode="0" sourceLinked="1"/>
            <c:dLbl>
              <c:idx val="0"/>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3"/>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4"/>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7"/>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8"/>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9"/>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tab_met!$N$67:$N$91</c:f>
              <c:numCache>
                <c:formatCode>General</c:formatCode>
                <c:ptCount val="25"/>
                <c:pt idx="0">
                  <c:v>0.956585724797645</c:v>
                </c:pt>
                <c:pt idx="1">
                  <c:v>0</c:v>
                </c:pt>
                <c:pt idx="2">
                  <c:v>0.40650406504065</c:v>
                </c:pt>
                <c:pt idx="3">
                  <c:v>1.07212475633528</c:v>
                </c:pt>
                <c:pt idx="4">
                  <c:v>0</c:v>
                </c:pt>
                <c:pt idx="5">
                  <c:v/>
                </c:pt>
                <c:pt idx="6">
                  <c:v>3.42612419700214</c:v>
                </c:pt>
                <c:pt idx="7">
                  <c:v/>
                </c:pt>
                <c:pt idx="8">
                  <c:v>7.69230769230769</c:v>
                </c:pt>
                <c:pt idx="9">
                  <c:v>2.04081632653061</c:v>
                </c:pt>
                <c:pt idx="10">
                  <c:v>2.82776349614396</c:v>
                </c:pt>
                <c:pt idx="11">
                  <c:v>5.55555555555556</c:v>
                </c:pt>
                <c:pt idx="12">
                  <c:v>3.92670157068063</c:v>
                </c:pt>
                <c:pt idx="13">
                  <c:v>1.80722891566265</c:v>
                </c:pt>
                <c:pt idx="14">
                  <c:v/>
                </c:pt>
                <c:pt idx="15">
                  <c:v>11.1111111111111</c:v>
                </c:pt>
                <c:pt idx="16">
                  <c:v>0</c:v>
                </c:pt>
                <c:pt idx="17">
                  <c:v>2.38095238095238</c:v>
                </c:pt>
                <c:pt idx="18">
                  <c:v/>
                </c:pt>
                <c:pt idx="19">
                  <c:v/>
                </c:pt>
                <c:pt idx="20">
                  <c:v/>
                </c:pt>
                <c:pt idx="21">
                  <c:v>5.55555555555556</c:v>
                </c:pt>
                <c:pt idx="22">
                  <c:v>0</c:v>
                </c:pt>
                <c:pt idx="23">
                  <c:v>11.1111111111111</c:v>
                </c:pt>
                <c:pt idx="24">
                  <c:v/>
                </c:pt>
              </c:numCache>
            </c:numRef>
          </c:val>
        </c:ser>
        <c:ser>
          <c:idx val="2"/>
          <c:order val="2"/>
          <c:spPr>
            <a:solidFill>
              <a:srgbClr val="ff6600"/>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tab_met!$O$67:$O$91</c:f>
              <c:numCache>
                <c:formatCode>General</c:formatCode>
                <c:ptCount val="25"/>
                <c:pt idx="0">
                  <c:v>97.5717439293598</c:v>
                </c:pt>
                <c:pt idx="1">
                  <c:v>96.4912280701754</c:v>
                </c:pt>
                <c:pt idx="2">
                  <c:v>97.3577235772358</c:v>
                </c:pt>
                <c:pt idx="3">
                  <c:v>98.2456140350877</c:v>
                </c:pt>
                <c:pt idx="4">
                  <c:v>100</c:v>
                </c:pt>
                <c:pt idx="5">
                  <c:v/>
                </c:pt>
                <c:pt idx="6">
                  <c:v>94.0042826552463</c:v>
                </c:pt>
                <c:pt idx="7">
                  <c:v/>
                </c:pt>
                <c:pt idx="8">
                  <c:v>84.6153846153846</c:v>
                </c:pt>
                <c:pt idx="9">
                  <c:v>95.9183673469388</c:v>
                </c:pt>
                <c:pt idx="10">
                  <c:v>94.8586118251928</c:v>
                </c:pt>
                <c:pt idx="11">
                  <c:v>94.4444444444444</c:v>
                </c:pt>
                <c:pt idx="12">
                  <c:v>92.4083769633508</c:v>
                </c:pt>
                <c:pt idx="13">
                  <c:v>97.5903614457831</c:v>
                </c:pt>
                <c:pt idx="14">
                  <c:v/>
                </c:pt>
                <c:pt idx="15">
                  <c:v>33.3333333333333</c:v>
                </c:pt>
                <c:pt idx="16">
                  <c:v>83.3333333333333</c:v>
                </c:pt>
                <c:pt idx="17">
                  <c:v>94.6428571428571</c:v>
                </c:pt>
                <c:pt idx="18">
                  <c:v/>
                </c:pt>
                <c:pt idx="19">
                  <c:v/>
                </c:pt>
                <c:pt idx="20">
                  <c:v/>
                </c:pt>
                <c:pt idx="21">
                  <c:v>88.8888888888889</c:v>
                </c:pt>
                <c:pt idx="22">
                  <c:v>100</c:v>
                </c:pt>
                <c:pt idx="23">
                  <c:v>88.8888888888889</c:v>
                </c:pt>
                <c:pt idx="24">
                  <c:v/>
                </c:pt>
              </c:numCache>
            </c:numRef>
          </c:val>
        </c:ser>
        <c:gapWidth val="30"/>
        <c:overlap val="100"/>
        <c:axId val="32090497"/>
        <c:axId val="83325683"/>
      </c:barChart>
      <c:catAx>
        <c:axId val="32090497"/>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3325683"/>
        <c:crosses val="autoZero"/>
        <c:auto val="1"/>
        <c:lblAlgn val="ctr"/>
        <c:lblOffset val="100"/>
      </c:catAx>
      <c:valAx>
        <c:axId val="83325683"/>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2090497"/>
        <c:crosses val="autoZero"/>
      </c:valAx>
      <c:spPr>
        <a:solidFill>
          <a:srgbClr val="ffffff"/>
        </a:solidFill>
        <a:ln>
          <a:noFill/>
        </a:ln>
      </c:spPr>
    </c:plotArea>
    <c:plotVisOnly val="1"/>
    <c:dispBlanksAs val="gap"/>
  </c:chart>
  <c:spPr>
    <a:solidFill>
      <a:srgbClr val="ffffff"/>
    </a:solidFill>
    <a:ln w="9360">
      <a:noFill/>
    </a:ln>
  </c:spPr>
</c:chartSpace>
</file>

<file path=xl/charts/chart29.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
          <c:w val="0.999278238902923"/>
          <c:h val="0.998516320474777"/>
        </c:manualLayout>
      </c:layout>
      <c:barChart>
        <c:barDir val="bar"/>
        <c:grouping val="percentStacked"/>
        <c:varyColors val="0"/>
        <c:ser>
          <c:idx val="0"/>
          <c:order val="0"/>
          <c:tx>
            <c:strRef>
              <c:f>'effectifs techniques 3'!$R$1</c:f>
              <c:strCache>
                <c:ptCount val="1"/>
                <c:pt idx="0">
                  <c:v>Femmes</c:v>
                </c:pt>
              </c:strCache>
            </c:strRef>
          </c:tx>
          <c:spPr>
            <a:solidFill>
              <a:srgbClr val="4672a8"/>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3'!$R$2</c:f>
              <c:numCache>
                <c:formatCode>General</c:formatCode>
                <c:ptCount val="1"/>
                <c:pt idx="0">
                  <c:v>0.5</c:v>
                </c:pt>
              </c:numCache>
            </c:numRef>
          </c:val>
        </c:ser>
        <c:ser>
          <c:idx val="1"/>
          <c:order val="1"/>
          <c:tx>
            <c:strRef>
              <c:f>'effectifs techniques 3'!$S$1</c:f>
              <c:strCache>
                <c:ptCount val="1"/>
                <c:pt idx="0">
                  <c:v>Hommes</c:v>
                </c:pt>
              </c:strCache>
            </c:strRef>
          </c:tx>
          <c:spPr>
            <a:solidFill>
              <a:srgbClr val="93a9ce"/>
            </a:solidFill>
            <a:ln>
              <a:noFill/>
            </a:ln>
          </c:spPr>
          <c:invertIfNegative val="0"/>
          <c:dPt>
            <c:idx val="0"/>
            <c:invertIfNegative val="0"/>
            <c:spPr>
              <a:solidFill>
                <a:srgbClr val="93a9ce"/>
              </a:solidFill>
              <a:ln>
                <a:noFill/>
              </a:ln>
            </c:spPr>
          </c:dPt>
          <c:dLbls>
            <c:numFmt formatCode="General" sourceLinked="1"/>
            <c:dLbl>
              <c:idx val="0"/>
              <c:txPr>
                <a:bodyPr/>
                <a:lstStyle/>
                <a:p>
                  <a:pPr>
                    <a:defRPr b="0" sz="1000" spc="-1" strike="noStrike">
                      <a:latin typeface="Arial"/>
                    </a:defRPr>
                  </a:pPr>
                </a:p>
              </c:txPr>
              <c:dLblPos val="ctr"/>
              <c:showLegendKey val="0"/>
              <c:showVal val="0"/>
              <c:showCatName val="0"/>
              <c:showSerName val="0"/>
              <c:showPercent val="0"/>
              <c:separator> </c:separator>
            </c:dLbl>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3'!$S$2</c:f>
              <c:numCache>
                <c:formatCode>General</c:formatCode>
                <c:ptCount val="1"/>
                <c:pt idx="0">
                  <c:v>0.5</c:v>
                </c:pt>
              </c:numCache>
            </c:numRef>
          </c:val>
        </c:ser>
        <c:gapWidth val="0"/>
        <c:overlap val="100"/>
        <c:axId val="34293641"/>
        <c:axId val="92230222"/>
      </c:barChart>
      <c:catAx>
        <c:axId val="34293641"/>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2230222"/>
        <c:crosses val="autoZero"/>
        <c:auto val="1"/>
        <c:lblAlgn val="ctr"/>
        <c:lblOffset val="100"/>
      </c:catAx>
      <c:valAx>
        <c:axId val="92230222"/>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4293641"/>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0.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0288399914548173"/>
          <c:y val="0"/>
          <c:w val="0.996902371288186"/>
          <c:h val="0.99859943977591"/>
        </c:manualLayout>
      </c:layout>
      <c:barChart>
        <c:barDir val="bar"/>
        <c:grouping val="percentStacked"/>
        <c:varyColors val="0"/>
        <c:ser>
          <c:idx val="0"/>
          <c:order val="0"/>
          <c:tx>
            <c:strRef>
              <c:f>'effectifs techniques 3'!$R$4</c:f>
              <c:strCache>
                <c:ptCount val="1"/>
                <c:pt idx="0">
                  <c:v>18 ans et moins</c:v>
                </c:pt>
              </c:strCache>
            </c:strRef>
          </c:tx>
          <c:spPr>
            <a:solidFill>
              <a:srgbClr val="5a4773"/>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3'!$R$5</c:f>
              <c:numCache>
                <c:formatCode>General</c:formatCode>
                <c:ptCount val="1"/>
                <c:pt idx="0">
                  <c:v>0.142857142857143</c:v>
                </c:pt>
              </c:numCache>
            </c:numRef>
          </c:val>
        </c:ser>
        <c:ser>
          <c:idx val="1"/>
          <c:order val="1"/>
          <c:tx>
            <c:strRef>
              <c:f>'effectifs techniques 3'!$S$4</c:f>
              <c:strCache>
                <c:ptCount val="1"/>
                <c:pt idx="0">
                  <c:v>19 à 25 ans</c:v>
                </c:pt>
              </c:strCache>
            </c:strRef>
          </c:tx>
          <c:spPr>
            <a:solidFill>
              <a:srgbClr val="675082"/>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3'!$S$5</c:f>
              <c:numCache>
                <c:formatCode>General</c:formatCode>
                <c:ptCount val="1"/>
                <c:pt idx="0">
                  <c:v>0.142857142857143</c:v>
                </c:pt>
              </c:numCache>
            </c:numRef>
          </c:val>
        </c:ser>
        <c:ser>
          <c:idx val="2"/>
          <c:order val="2"/>
          <c:tx>
            <c:strRef>
              <c:f>'effectifs techniques 3'!$T$4</c:f>
              <c:strCache>
                <c:ptCount val="1"/>
                <c:pt idx="0">
                  <c:v>26 à 35 ans</c:v>
                </c:pt>
              </c:strCache>
            </c:strRef>
          </c:tx>
          <c:spPr>
            <a:solidFill>
              <a:srgbClr val="725990"/>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3'!$T$5</c:f>
              <c:numCache>
                <c:formatCode>General</c:formatCode>
                <c:ptCount val="1"/>
                <c:pt idx="0">
                  <c:v>0.142857142857143</c:v>
                </c:pt>
              </c:numCache>
            </c:numRef>
          </c:val>
        </c:ser>
        <c:ser>
          <c:idx val="3"/>
          <c:order val="3"/>
          <c:tx>
            <c:strRef>
              <c:f>'effectifs techniques 3'!$U$4</c:f>
              <c:strCache>
                <c:ptCount val="1"/>
                <c:pt idx="0">
                  <c:v>36 à 45 ans</c:v>
                </c:pt>
              </c:strCache>
            </c:strRef>
          </c:tx>
          <c:spPr>
            <a:solidFill>
              <a:srgbClr val="7b609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3'!$U$5</c:f>
              <c:numCache>
                <c:formatCode>General</c:formatCode>
                <c:ptCount val="1"/>
                <c:pt idx="0">
                  <c:v>0.142857142857143</c:v>
                </c:pt>
              </c:numCache>
            </c:numRef>
          </c:val>
        </c:ser>
        <c:ser>
          <c:idx val="4"/>
          <c:order val="4"/>
          <c:tx>
            <c:strRef>
              <c:f>'effectifs techniques 3'!$V$4</c:f>
              <c:strCache>
                <c:ptCount val="1"/>
                <c:pt idx="0">
                  <c:v>46 à 55 ans</c:v>
                </c:pt>
              </c:strCache>
            </c:strRef>
          </c:tx>
          <c:spPr>
            <a:solidFill>
              <a:srgbClr val="8f7aa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3'!$V$5</c:f>
              <c:numCache>
                <c:formatCode>General</c:formatCode>
                <c:ptCount val="1"/>
                <c:pt idx="0">
                  <c:v>0.142857142857143</c:v>
                </c:pt>
              </c:numCache>
            </c:numRef>
          </c:val>
        </c:ser>
        <c:ser>
          <c:idx val="5"/>
          <c:order val="5"/>
          <c:tx>
            <c:strRef>
              <c:f>'effectifs techniques 3'!$W$4</c:f>
              <c:strCache>
                <c:ptCount val="1"/>
                <c:pt idx="0">
                  <c:v>56 à 65 ans</c:v>
                </c:pt>
              </c:strCache>
            </c:strRef>
          </c:tx>
          <c:spPr>
            <a:solidFill>
              <a:srgbClr val="a99bbd"/>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3'!$W$5</c:f>
              <c:numCache>
                <c:formatCode>General</c:formatCode>
                <c:ptCount val="1"/>
                <c:pt idx="0">
                  <c:v>0.142857142857143</c:v>
                </c:pt>
              </c:numCache>
            </c:numRef>
          </c:val>
        </c:ser>
        <c:ser>
          <c:idx val="6"/>
          <c:order val="6"/>
          <c:tx>
            <c:strRef>
              <c:f>'effectifs techniques 3'!$X$4</c:f>
              <c:strCache>
                <c:ptCount val="1"/>
                <c:pt idx="0">
                  <c:v> plus de 65 ans</c:v>
                </c:pt>
              </c:strCache>
            </c:strRef>
          </c:tx>
          <c:spPr>
            <a:solidFill>
              <a:srgbClr val="beb5c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3'!$X$5</c:f>
              <c:numCache>
                <c:formatCode>General</c:formatCode>
                <c:ptCount val="1"/>
                <c:pt idx="0">
                  <c:v>0.142857142857143</c:v>
                </c:pt>
              </c:numCache>
            </c:numRef>
          </c:val>
        </c:ser>
        <c:ser>
          <c:idx val="7"/>
          <c:order val="7"/>
          <c:tx>
            <c:strRef>
              <c:f>'effectifs techniques 3'!$Y$4</c:f>
              <c:strCache>
                <c:ptCount val="1"/>
                <c:pt idx="0">
                  <c:v/>
                </c:pt>
              </c:strCache>
            </c:strRef>
          </c:tx>
          <c:spPr>
            <a:solidFill>
              <a:srgbClr val="d1cbd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techniques 3'!$Y$5</c:f>
              <c:numCache>
                <c:formatCode>General</c:formatCode>
                <c:ptCount val="1"/>
                <c:pt idx="0">
                  <c:v/>
                </c:pt>
              </c:numCache>
            </c:numRef>
          </c:val>
        </c:ser>
        <c:gapWidth val="0"/>
        <c:overlap val="100"/>
        <c:axId val="93220604"/>
        <c:axId val="99148827"/>
      </c:barChart>
      <c:catAx>
        <c:axId val="93220604"/>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9148827"/>
        <c:crosses val="autoZero"/>
        <c:auto val="1"/>
        <c:lblAlgn val="ctr"/>
        <c:lblOffset val="100"/>
      </c:catAx>
      <c:valAx>
        <c:axId val="99148827"/>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3220604"/>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00481430536451169"/>
          <c:w val="0.996639958645645"/>
          <c:h val="0.993810178817056"/>
        </c:manualLayout>
      </c:layout>
      <c:barChart>
        <c:barDir val="bar"/>
        <c:grouping val="percentStacked"/>
        <c:varyColors val="0"/>
        <c:ser>
          <c:idx val="0"/>
          <c:order val="0"/>
          <c:spPr>
            <a:solidFill>
              <a:srgbClr val="af2e50"/>
            </a:solidFill>
            <a:ln>
              <a:noFill/>
            </a:ln>
          </c:spPr>
          <c:invertIfNegative val="0"/>
          <c:dLbls>
            <c:numFmt formatCode="General" sourceLinked="1"/>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3'!$R$8</c:f>
              <c:numCache>
                <c:formatCode>General</c:formatCode>
                <c:ptCount val="1"/>
                <c:pt idx="0">
                  <c:v>0.333333333333333</c:v>
                </c:pt>
              </c:numCache>
            </c:numRef>
          </c:val>
        </c:ser>
        <c:ser>
          <c:idx val="1"/>
          <c:order val="1"/>
          <c:spPr>
            <a:solidFill>
              <a:srgbClr val="a50021"/>
            </a:solidFill>
            <a:ln>
              <a:noFill/>
            </a:ln>
          </c:spPr>
          <c:invertIfNegative val="0"/>
          <c:dPt>
            <c:idx val="0"/>
            <c:invertIfNegative val="0"/>
            <c:spPr>
              <a:solidFill>
                <a:srgbClr val="961569"/>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3'!$S$8</c:f>
              <c:numCache>
                <c:formatCode>General</c:formatCode>
                <c:ptCount val="1"/>
                <c:pt idx="0">
                  <c:v>0.333333333333333</c:v>
                </c:pt>
              </c:numCache>
            </c:numRef>
          </c:val>
        </c:ser>
        <c:ser>
          <c:idx val="2"/>
          <c:order val="2"/>
          <c:spPr>
            <a:solidFill>
              <a:srgbClr val="817569"/>
            </a:solidFill>
            <a:ln>
              <a:noFill/>
            </a:ln>
          </c:spPr>
          <c:invertIfNegative val="0"/>
          <c:dPt>
            <c:idx val="0"/>
            <c:invertIfNegative val="0"/>
            <c:spPr>
              <a:solidFill>
                <a:srgbClr val="ff6600"/>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techniques 3'!$T$8</c:f>
              <c:numCache>
                <c:formatCode>General</c:formatCode>
                <c:ptCount val="1"/>
                <c:pt idx="0">
                  <c:v>0.333333333333333</c:v>
                </c:pt>
              </c:numCache>
            </c:numRef>
          </c:val>
        </c:ser>
        <c:gapWidth val="0"/>
        <c:overlap val="100"/>
        <c:axId val="28395446"/>
        <c:axId val="52886251"/>
      </c:barChart>
      <c:catAx>
        <c:axId val="28395446"/>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2886251"/>
        <c:crosses val="autoZero"/>
        <c:auto val="1"/>
        <c:lblAlgn val="ctr"/>
        <c:lblOffset val="100"/>
      </c:catAx>
      <c:valAx>
        <c:axId val="52886251"/>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8395446"/>
        <c:crosses val="autoZero"/>
      </c:valAx>
      <c:spPr>
        <a:solidFill>
          <a:srgbClr val="ffffff"/>
        </a:solidFill>
        <a:ln>
          <a:noFill/>
        </a:ln>
      </c:spPr>
    </c:plotArea>
    <c:plotVisOnly val="1"/>
    <c:dispBlanksAs val="gap"/>
  </c:chart>
  <c:spPr>
    <a:solidFill>
      <a:srgbClr val="ffffff"/>
    </a:solidFill>
    <a:ln w="9360">
      <a:noFill/>
    </a:ln>
  </c:spPr>
</c:chartSpace>
</file>

<file path=xl/charts/chart3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191126279863481"/>
          <c:y val="0"/>
          <c:w val="0.876450511945392"/>
          <c:h val="0.999842507284038"/>
        </c:manualLayout>
      </c:layout>
      <c:barChart>
        <c:barDir val="bar"/>
        <c:grouping val="percentStacked"/>
        <c:varyColors val="0"/>
        <c:ser>
          <c:idx val="0"/>
          <c:order val="0"/>
          <c:spPr>
            <a:solidFill>
              <a:srgbClr val="4672a8"/>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tab_met!$D$92:$D$115</c:f>
              <c:numCache>
                <c:formatCode>General</c:formatCode>
                <c:ptCount val="24"/>
                <c:pt idx="0">
                  <c:v>89.3162393162393</c:v>
                </c:pt>
                <c:pt idx="1">
                  <c:v/>
                </c:pt>
                <c:pt idx="2">
                  <c:v>93.4782608695652</c:v>
                </c:pt>
                <c:pt idx="3">
                  <c:v>42.8571428571429</c:v>
                </c:pt>
                <c:pt idx="4">
                  <c:v>77.7777777777778</c:v>
                </c:pt>
                <c:pt idx="5">
                  <c:v/>
                </c:pt>
                <c:pt idx="6">
                  <c:v>100</c:v>
                </c:pt>
                <c:pt idx="7">
                  <c:v>100</c:v>
                </c:pt>
                <c:pt idx="8">
                  <c:v>97.3333333333333</c:v>
                </c:pt>
                <c:pt idx="9">
                  <c:v/>
                </c:pt>
                <c:pt idx="10">
                  <c:v/>
                </c:pt>
                <c:pt idx="11">
                  <c:v>95.6521739130435</c:v>
                </c:pt>
                <c:pt idx="12">
                  <c:v/>
                </c:pt>
                <c:pt idx="13">
                  <c:v/>
                </c:pt>
                <c:pt idx="14">
                  <c:v/>
                </c:pt>
                <c:pt idx="15">
                  <c:v>97.5</c:v>
                </c:pt>
                <c:pt idx="16">
                  <c:v/>
                </c:pt>
                <c:pt idx="17">
                  <c:v>32.4074074074074</c:v>
                </c:pt>
                <c:pt idx="18">
                  <c:v>13.7724550898204</c:v>
                </c:pt>
                <c:pt idx="19">
                  <c:v>11.7647058823529</c:v>
                </c:pt>
                <c:pt idx="20">
                  <c:v>72.1153846153846</c:v>
                </c:pt>
                <c:pt idx="21">
                  <c:v>6.66666666666667</c:v>
                </c:pt>
                <c:pt idx="22">
                  <c:v>33.3333333333333</c:v>
                </c:pt>
                <c:pt idx="23">
                  <c:v>20.9939148073022</c:v>
                </c:pt>
              </c:numCache>
            </c:numRef>
          </c:val>
        </c:ser>
        <c:ser>
          <c:idx val="1"/>
          <c:order val="1"/>
          <c:spPr>
            <a:solidFill>
              <a:srgbClr val="93a9ce"/>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tab_met!$E$92:$E$115</c:f>
              <c:numCache>
                <c:formatCode>General</c:formatCode>
                <c:ptCount val="24"/>
                <c:pt idx="0">
                  <c:v>10.6837606837607</c:v>
                </c:pt>
                <c:pt idx="1">
                  <c:v/>
                </c:pt>
                <c:pt idx="2">
                  <c:v>6.52173913043478</c:v>
                </c:pt>
                <c:pt idx="3">
                  <c:v>57.1428571428571</c:v>
                </c:pt>
                <c:pt idx="4">
                  <c:v>22.2222222222222</c:v>
                </c:pt>
                <c:pt idx="5">
                  <c:v/>
                </c:pt>
                <c:pt idx="6">
                  <c:v>0</c:v>
                </c:pt>
                <c:pt idx="7">
                  <c:v>0</c:v>
                </c:pt>
                <c:pt idx="8">
                  <c:v>2.66666666666667</c:v>
                </c:pt>
                <c:pt idx="9">
                  <c:v/>
                </c:pt>
                <c:pt idx="10">
                  <c:v/>
                </c:pt>
                <c:pt idx="11">
                  <c:v>4.34782608695652</c:v>
                </c:pt>
                <c:pt idx="12">
                  <c:v/>
                </c:pt>
                <c:pt idx="13">
                  <c:v/>
                </c:pt>
                <c:pt idx="14">
                  <c:v/>
                </c:pt>
                <c:pt idx="15">
                  <c:v>2.5</c:v>
                </c:pt>
                <c:pt idx="16">
                  <c:v/>
                </c:pt>
                <c:pt idx="17">
                  <c:v>67.5925925925926</c:v>
                </c:pt>
                <c:pt idx="18">
                  <c:v>86.2275449101796</c:v>
                </c:pt>
                <c:pt idx="19">
                  <c:v>88.2352941176471</c:v>
                </c:pt>
                <c:pt idx="20">
                  <c:v>27.8846153846154</c:v>
                </c:pt>
                <c:pt idx="21">
                  <c:v>93.3333333333333</c:v>
                </c:pt>
                <c:pt idx="22">
                  <c:v>66.6666666666667</c:v>
                </c:pt>
                <c:pt idx="23">
                  <c:v>79.0060851926978</c:v>
                </c:pt>
              </c:numCache>
            </c:numRef>
          </c:val>
        </c:ser>
        <c:gapWidth val="30"/>
        <c:overlap val="100"/>
        <c:axId val="9744739"/>
        <c:axId val="77425830"/>
      </c:barChart>
      <c:catAx>
        <c:axId val="9744739"/>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7425830"/>
        <c:crosses val="autoZero"/>
        <c:auto val="1"/>
        <c:lblAlgn val="ctr"/>
        <c:lblOffset val="100"/>
      </c:catAx>
      <c:valAx>
        <c:axId val="77425830"/>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744739"/>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03611258629846"/>
          <c:y val="0"/>
          <c:w val="0.940945300053107"/>
          <c:h val="0.999842507284038"/>
        </c:manualLayout>
      </c:layout>
      <c:barChart>
        <c:barDir val="bar"/>
        <c:grouping val="percentStacked"/>
        <c:varyColors val="0"/>
        <c:ser>
          <c:idx val="0"/>
          <c:order val="0"/>
          <c:spPr>
            <a:solidFill>
              <a:srgbClr val="5e4977"/>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tab_met!$G$92:$G$115</c:f>
              <c:numCache>
                <c:formatCode>General</c:formatCode>
                <c:ptCount val="24"/>
                <c:pt idx="0">
                  <c:v>5.55555555555556</c:v>
                </c:pt>
                <c:pt idx="1">
                  <c:v/>
                </c:pt>
                <c:pt idx="2">
                  <c:v>2.89855072463768</c:v>
                </c:pt>
                <c:pt idx="3">
                  <c:v>7.14285714285714</c:v>
                </c:pt>
                <c:pt idx="4">
                  <c:v>3.7037037037037</c:v>
                </c:pt>
                <c:pt idx="5">
                  <c:v/>
                </c:pt>
                <c:pt idx="6">
                  <c:v>33.3333333333333</c:v>
                </c:pt>
                <c:pt idx="7">
                  <c:v>0</c:v>
                </c:pt>
                <c:pt idx="8">
                  <c:v>6.66666666666667</c:v>
                </c:pt>
                <c:pt idx="9">
                  <c:v/>
                </c:pt>
                <c:pt idx="10">
                  <c:v/>
                </c:pt>
                <c:pt idx="11">
                  <c:v>4.34782608695652</c:v>
                </c:pt>
                <c:pt idx="12">
                  <c:v/>
                </c:pt>
                <c:pt idx="13">
                  <c:v/>
                </c:pt>
                <c:pt idx="14">
                  <c:v/>
                </c:pt>
                <c:pt idx="15">
                  <c:v>5</c:v>
                </c:pt>
                <c:pt idx="16">
                  <c:v/>
                </c:pt>
                <c:pt idx="17">
                  <c:v>12.6543209876543</c:v>
                </c:pt>
                <c:pt idx="18">
                  <c:v>14.9700598802395</c:v>
                </c:pt>
                <c:pt idx="19">
                  <c:v>2.94117647058823</c:v>
                </c:pt>
                <c:pt idx="20">
                  <c:v>12.5</c:v>
                </c:pt>
                <c:pt idx="21">
                  <c:v>6.66666666666667</c:v>
                </c:pt>
                <c:pt idx="22">
                  <c:v>16.6666666666667</c:v>
                </c:pt>
                <c:pt idx="23">
                  <c:v>8.51926977687627</c:v>
                </c:pt>
              </c:numCache>
            </c:numRef>
          </c:val>
        </c:ser>
        <c:ser>
          <c:idx val="1"/>
          <c:order val="1"/>
          <c:spPr>
            <a:solidFill>
              <a:srgbClr val="6d558a"/>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tab_met!$H$92:$H$115</c:f>
              <c:numCache>
                <c:formatCode>General</c:formatCode>
                <c:ptCount val="24"/>
                <c:pt idx="0">
                  <c:v>23.9316239316239</c:v>
                </c:pt>
                <c:pt idx="1">
                  <c:v/>
                </c:pt>
                <c:pt idx="2">
                  <c:v>23.1884057971014</c:v>
                </c:pt>
                <c:pt idx="3">
                  <c:v>0</c:v>
                </c:pt>
                <c:pt idx="4">
                  <c:v>33.3333333333333</c:v>
                </c:pt>
                <c:pt idx="5">
                  <c:v/>
                </c:pt>
                <c:pt idx="6">
                  <c:v>33.3333333333333</c:v>
                </c:pt>
                <c:pt idx="7">
                  <c:v>0</c:v>
                </c:pt>
                <c:pt idx="8">
                  <c:v>22.6666666666667</c:v>
                </c:pt>
                <c:pt idx="9">
                  <c:v/>
                </c:pt>
                <c:pt idx="10">
                  <c:v/>
                </c:pt>
                <c:pt idx="11">
                  <c:v>26.0869565217391</c:v>
                </c:pt>
                <c:pt idx="12">
                  <c:v/>
                </c:pt>
                <c:pt idx="13">
                  <c:v/>
                </c:pt>
                <c:pt idx="14">
                  <c:v/>
                </c:pt>
                <c:pt idx="15">
                  <c:v>22.5</c:v>
                </c:pt>
                <c:pt idx="16">
                  <c:v/>
                </c:pt>
                <c:pt idx="17">
                  <c:v>22.2222222222222</c:v>
                </c:pt>
                <c:pt idx="18">
                  <c:v>28.1437125748503</c:v>
                </c:pt>
                <c:pt idx="19">
                  <c:v>23.5294117647059</c:v>
                </c:pt>
                <c:pt idx="20">
                  <c:v>13.4615384615385</c:v>
                </c:pt>
                <c:pt idx="21">
                  <c:v>20</c:v>
                </c:pt>
                <c:pt idx="22">
                  <c:v>0</c:v>
                </c:pt>
                <c:pt idx="23">
                  <c:v>30.3245436105477</c:v>
                </c:pt>
              </c:numCache>
            </c:numRef>
          </c:val>
        </c:ser>
        <c:ser>
          <c:idx val="2"/>
          <c:order val="2"/>
          <c:spPr>
            <a:solidFill>
              <a:srgbClr val="7a5f9a"/>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tab_met!$I$92:$I$115</c:f>
              <c:numCache>
                <c:formatCode>General</c:formatCode>
                <c:ptCount val="24"/>
                <c:pt idx="0">
                  <c:v>25.2136752136752</c:v>
                </c:pt>
                <c:pt idx="1">
                  <c:v/>
                </c:pt>
                <c:pt idx="2">
                  <c:v>26.8115942028986</c:v>
                </c:pt>
                <c:pt idx="3">
                  <c:v>28.5714285714286</c:v>
                </c:pt>
                <c:pt idx="4">
                  <c:v>25.9259259259259</c:v>
                </c:pt>
                <c:pt idx="5">
                  <c:v/>
                </c:pt>
                <c:pt idx="6">
                  <c:v>0</c:v>
                </c:pt>
                <c:pt idx="7">
                  <c:v>20</c:v>
                </c:pt>
                <c:pt idx="8">
                  <c:v>25.3333333333333</c:v>
                </c:pt>
                <c:pt idx="9">
                  <c:v/>
                </c:pt>
                <c:pt idx="10">
                  <c:v/>
                </c:pt>
                <c:pt idx="11">
                  <c:v>15.2173913043478</c:v>
                </c:pt>
                <c:pt idx="12">
                  <c:v/>
                </c:pt>
                <c:pt idx="13">
                  <c:v/>
                </c:pt>
                <c:pt idx="14">
                  <c:v/>
                </c:pt>
                <c:pt idx="15">
                  <c:v>15</c:v>
                </c:pt>
                <c:pt idx="16">
                  <c:v/>
                </c:pt>
                <c:pt idx="17">
                  <c:v>33.9506172839506</c:v>
                </c:pt>
                <c:pt idx="18">
                  <c:v>39.5209580838323</c:v>
                </c:pt>
                <c:pt idx="19">
                  <c:v>38.2352941176471</c:v>
                </c:pt>
                <c:pt idx="20">
                  <c:v>22.1153846153846</c:v>
                </c:pt>
                <c:pt idx="21">
                  <c:v>46.6666666666667</c:v>
                </c:pt>
                <c:pt idx="22">
                  <c:v>33.3333333333333</c:v>
                </c:pt>
                <c:pt idx="23">
                  <c:v>33.9756592292089</c:v>
                </c:pt>
              </c:numCache>
            </c:numRef>
          </c:val>
        </c:ser>
        <c:ser>
          <c:idx val="3"/>
          <c:order val="3"/>
          <c:spPr>
            <a:solidFill>
              <a:srgbClr val="937fae"/>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tab_met!$J$92:$J$115</c:f>
              <c:numCache>
                <c:formatCode>General</c:formatCode>
                <c:ptCount val="24"/>
                <c:pt idx="0">
                  <c:v>28.6324786324786</c:v>
                </c:pt>
                <c:pt idx="1">
                  <c:v/>
                </c:pt>
                <c:pt idx="2">
                  <c:v>30.4347826086957</c:v>
                </c:pt>
                <c:pt idx="3">
                  <c:v>42.8571428571429</c:v>
                </c:pt>
                <c:pt idx="4">
                  <c:v>18.5185185185185</c:v>
                </c:pt>
                <c:pt idx="5">
                  <c:v/>
                </c:pt>
                <c:pt idx="6">
                  <c:v>0</c:v>
                </c:pt>
                <c:pt idx="7">
                  <c:v>60</c:v>
                </c:pt>
                <c:pt idx="8">
                  <c:v>36</c:v>
                </c:pt>
                <c:pt idx="9">
                  <c:v/>
                </c:pt>
                <c:pt idx="10">
                  <c:v/>
                </c:pt>
                <c:pt idx="11">
                  <c:v>39.1304347826087</c:v>
                </c:pt>
                <c:pt idx="12">
                  <c:v/>
                </c:pt>
                <c:pt idx="13">
                  <c:v/>
                </c:pt>
                <c:pt idx="14">
                  <c:v/>
                </c:pt>
                <c:pt idx="15">
                  <c:v>40</c:v>
                </c:pt>
                <c:pt idx="16">
                  <c:v/>
                </c:pt>
                <c:pt idx="17">
                  <c:v>20.0617283950617</c:v>
                </c:pt>
                <c:pt idx="18">
                  <c:v>13.1736526946108</c:v>
                </c:pt>
                <c:pt idx="19">
                  <c:v>29.4117647058824</c:v>
                </c:pt>
                <c:pt idx="20">
                  <c:v>28.8461538461538</c:v>
                </c:pt>
                <c:pt idx="21">
                  <c:v>6.66666666666667</c:v>
                </c:pt>
                <c:pt idx="22">
                  <c:v>50</c:v>
                </c:pt>
                <c:pt idx="23">
                  <c:v>18.9655172413793</c:v>
                </c:pt>
              </c:numCache>
            </c:numRef>
          </c:val>
        </c:ser>
        <c:ser>
          <c:idx val="4"/>
          <c:order val="4"/>
          <c:spPr>
            <a:solidFill>
              <a:srgbClr val="b3a7c4"/>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tab_met!$K$92:$K$115</c:f>
              <c:numCache>
                <c:formatCode>General</c:formatCode>
                <c:ptCount val="24"/>
                <c:pt idx="0">
                  <c:v>14.957264957265</c:v>
                </c:pt>
                <c:pt idx="1">
                  <c:v/>
                </c:pt>
                <c:pt idx="2">
                  <c:v>14.4927536231884</c:v>
                </c:pt>
                <c:pt idx="3">
                  <c:v>21.4285714285714</c:v>
                </c:pt>
                <c:pt idx="4">
                  <c:v>14.8148148148148</c:v>
                </c:pt>
                <c:pt idx="5">
                  <c:v/>
                </c:pt>
                <c:pt idx="6">
                  <c:v>33.3333333333333</c:v>
                </c:pt>
                <c:pt idx="7">
                  <c:v>20</c:v>
                </c:pt>
                <c:pt idx="8">
                  <c:v>8</c:v>
                </c:pt>
                <c:pt idx="9">
                  <c:v/>
                </c:pt>
                <c:pt idx="10">
                  <c:v/>
                </c:pt>
                <c:pt idx="11">
                  <c:v>10.8695652173913</c:v>
                </c:pt>
                <c:pt idx="12">
                  <c:v/>
                </c:pt>
                <c:pt idx="13">
                  <c:v/>
                </c:pt>
                <c:pt idx="14">
                  <c:v/>
                </c:pt>
                <c:pt idx="15">
                  <c:v>12.5</c:v>
                </c:pt>
                <c:pt idx="16">
                  <c:v/>
                </c:pt>
                <c:pt idx="17">
                  <c:v>10.1851851851852</c:v>
                </c:pt>
                <c:pt idx="18">
                  <c:v>3.59281437125748</c:v>
                </c:pt>
                <c:pt idx="19">
                  <c:v>5.88235294117647</c:v>
                </c:pt>
                <c:pt idx="20">
                  <c:v>21.1538461538462</c:v>
                </c:pt>
                <c:pt idx="21">
                  <c:v>20</c:v>
                </c:pt>
                <c:pt idx="22">
                  <c:v>0</c:v>
                </c:pt>
                <c:pt idx="23">
                  <c:v>7.50507099391481</c:v>
                </c:pt>
              </c:numCache>
            </c:numRef>
          </c:val>
        </c:ser>
        <c:ser>
          <c:idx val="5"/>
          <c:order val="5"/>
          <c:spPr>
            <a:solidFill>
              <a:srgbClr val="ccc5d7"/>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tab_met!$L$92:$L$115</c:f>
              <c:numCache>
                <c:formatCode>General</c:formatCode>
                <c:ptCount val="24"/>
                <c:pt idx="0">
                  <c:v>1.70940170940171</c:v>
                </c:pt>
                <c:pt idx="1">
                  <c:v/>
                </c:pt>
                <c:pt idx="2">
                  <c:v>2.17391304347826</c:v>
                </c:pt>
                <c:pt idx="3">
                  <c:v>0</c:v>
                </c:pt>
                <c:pt idx="4">
                  <c:v>3.7037037037037</c:v>
                </c:pt>
                <c:pt idx="5">
                  <c:v/>
                </c:pt>
                <c:pt idx="6">
                  <c:v>0</c:v>
                </c:pt>
                <c:pt idx="7">
                  <c:v>0</c:v>
                </c:pt>
                <c:pt idx="8">
                  <c:v>1.33333333333333</c:v>
                </c:pt>
                <c:pt idx="9">
                  <c:v/>
                </c:pt>
                <c:pt idx="10">
                  <c:v/>
                </c:pt>
                <c:pt idx="11">
                  <c:v>4.34782608695652</c:v>
                </c:pt>
                <c:pt idx="12">
                  <c:v/>
                </c:pt>
                <c:pt idx="13">
                  <c:v/>
                </c:pt>
                <c:pt idx="14">
                  <c:v/>
                </c:pt>
                <c:pt idx="15">
                  <c:v>5</c:v>
                </c:pt>
                <c:pt idx="16">
                  <c:v/>
                </c:pt>
                <c:pt idx="17">
                  <c:v>0.925925925925926</c:v>
                </c:pt>
                <c:pt idx="18">
                  <c:v>0.598802395209581</c:v>
                </c:pt>
                <c:pt idx="19">
                  <c:v>0</c:v>
                </c:pt>
                <c:pt idx="20">
                  <c:v>1.92307692307692</c:v>
                </c:pt>
                <c:pt idx="21">
                  <c:v>0</c:v>
                </c:pt>
                <c:pt idx="22">
                  <c:v>0</c:v>
                </c:pt>
                <c:pt idx="23">
                  <c:v>0.405679513184584</c:v>
                </c:pt>
              </c:numCache>
            </c:numRef>
          </c:val>
        </c:ser>
        <c:gapWidth val="30"/>
        <c:overlap val="100"/>
        <c:axId val="39714980"/>
        <c:axId val="8163125"/>
      </c:barChart>
      <c:catAx>
        <c:axId val="39714980"/>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163125"/>
        <c:crosses val="autoZero"/>
        <c:auto val="1"/>
        <c:lblAlgn val="ctr"/>
        <c:lblOffset val="100"/>
      </c:catAx>
      <c:valAx>
        <c:axId val="8163125"/>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9714980"/>
        <c:crosses val="autoZero"/>
      </c:valAx>
      <c:spPr>
        <a:solidFill>
          <a:srgbClr val="ffffff"/>
        </a:solidFill>
        <a:ln>
          <a:noFill/>
        </a:ln>
      </c:spPr>
    </c:plotArea>
    <c:plotVisOnly val="1"/>
    <c:dispBlanksAs val="gap"/>
  </c:chart>
  <c:spPr>
    <a:solidFill>
      <a:srgbClr val="ffffff"/>
    </a:solidFill>
    <a:ln w="9360">
      <a:noFill/>
    </a:ln>
  </c:spPr>
</c:chartSpace>
</file>

<file path=xl/charts/chart3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66236665839742"/>
          <c:y val="0"/>
          <c:w val="0.875465145125279"/>
          <c:h val="0.999842507284038"/>
        </c:manualLayout>
      </c:layout>
      <c:barChart>
        <c:barDir val="bar"/>
        <c:grouping val="percentStacked"/>
        <c:varyColors val="0"/>
        <c:ser>
          <c:idx val="0"/>
          <c:order val="0"/>
          <c:spPr>
            <a:solidFill>
              <a:srgbClr val="96156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tab_met!$M$92:$M$115</c:f>
              <c:numCache>
                <c:formatCode>General</c:formatCode>
                <c:ptCount val="24"/>
                <c:pt idx="0">
                  <c:v>0.847457627118644</c:v>
                </c:pt>
                <c:pt idx="1">
                  <c:v/>
                </c:pt>
                <c:pt idx="2">
                  <c:v>1.43884892086331</c:v>
                </c:pt>
                <c:pt idx="3">
                  <c:v>0</c:v>
                </c:pt>
                <c:pt idx="4">
                  <c:v>0</c:v>
                </c:pt>
                <c:pt idx="5">
                  <c:v/>
                </c:pt>
                <c:pt idx="6">
                  <c:v>0</c:v>
                </c:pt>
                <c:pt idx="7">
                  <c:v>0</c:v>
                </c:pt>
                <c:pt idx="8">
                  <c:v>1.31578947368421</c:v>
                </c:pt>
                <c:pt idx="9">
                  <c:v/>
                </c:pt>
                <c:pt idx="10">
                  <c:v/>
                </c:pt>
                <c:pt idx="11">
                  <c:v>2.17391304347826</c:v>
                </c:pt>
                <c:pt idx="12">
                  <c:v/>
                </c:pt>
                <c:pt idx="13">
                  <c:v/>
                </c:pt>
                <c:pt idx="14">
                  <c:v/>
                </c:pt>
                <c:pt idx="15">
                  <c:v>0</c:v>
                </c:pt>
                <c:pt idx="16">
                  <c:v/>
                </c:pt>
                <c:pt idx="17">
                  <c:v>31.0240963855422</c:v>
                </c:pt>
                <c:pt idx="18">
                  <c:v>20.1183431952663</c:v>
                </c:pt>
                <c:pt idx="19">
                  <c:v>11.1111111111111</c:v>
                </c:pt>
                <c:pt idx="20">
                  <c:v>51.4018691588785</c:v>
                </c:pt>
                <c:pt idx="21">
                  <c:v>33.3333333333333</c:v>
                </c:pt>
                <c:pt idx="22">
                  <c:v>83.3333333333333</c:v>
                </c:pt>
                <c:pt idx="23">
                  <c:v>4.031465093412</c:v>
                </c:pt>
              </c:numCache>
            </c:numRef>
          </c:val>
        </c:ser>
        <c:ser>
          <c:idx val="1"/>
          <c:order val="1"/>
          <c:spPr>
            <a:solidFill>
              <a:srgbClr val="af2e50"/>
            </a:solidFill>
            <a:ln>
              <a:noFill/>
            </a:ln>
          </c:spPr>
          <c:invertIfNegative val="0"/>
          <c:dPt>
            <c:idx val="0"/>
            <c:invertIfNegative val="0"/>
            <c:spPr>
              <a:solidFill>
                <a:srgbClr val="af2e50"/>
              </a:solidFill>
              <a:ln>
                <a:noFill/>
              </a:ln>
            </c:spPr>
          </c:dPt>
          <c:dPt>
            <c:idx val="1"/>
            <c:invertIfNegative val="0"/>
            <c:spPr>
              <a:solidFill>
                <a:srgbClr val="af2e50"/>
              </a:solidFill>
              <a:ln>
                <a:noFill/>
              </a:ln>
            </c:spPr>
          </c:dPt>
          <c:dPt>
            <c:idx val="2"/>
            <c:invertIfNegative val="0"/>
            <c:spPr>
              <a:solidFill>
                <a:srgbClr val="af2e50"/>
              </a:solidFill>
              <a:ln>
                <a:noFill/>
              </a:ln>
            </c:spPr>
          </c:dPt>
          <c:dPt>
            <c:idx val="3"/>
            <c:invertIfNegative val="0"/>
            <c:spPr>
              <a:solidFill>
                <a:srgbClr val="af2e50"/>
              </a:solidFill>
              <a:ln>
                <a:noFill/>
              </a:ln>
            </c:spPr>
          </c:dPt>
          <c:dPt>
            <c:idx val="4"/>
            <c:invertIfNegative val="0"/>
            <c:spPr>
              <a:solidFill>
                <a:srgbClr val="af2e50"/>
              </a:solidFill>
              <a:ln>
                <a:noFill/>
              </a:ln>
            </c:spPr>
          </c:dPt>
          <c:dPt>
            <c:idx val="7"/>
            <c:invertIfNegative val="0"/>
            <c:spPr>
              <a:solidFill>
                <a:srgbClr val="af2e50"/>
              </a:solidFill>
              <a:ln>
                <a:noFill/>
              </a:ln>
            </c:spPr>
          </c:dPt>
          <c:dPt>
            <c:idx val="8"/>
            <c:invertIfNegative val="0"/>
            <c:spPr>
              <a:solidFill>
                <a:srgbClr val="af2e50"/>
              </a:solidFill>
              <a:ln>
                <a:noFill/>
              </a:ln>
            </c:spPr>
          </c:dPt>
          <c:dPt>
            <c:idx val="9"/>
            <c:invertIfNegative val="0"/>
            <c:spPr>
              <a:solidFill>
                <a:srgbClr val="af2e50"/>
              </a:solidFill>
              <a:ln>
                <a:noFill/>
              </a:ln>
            </c:spPr>
          </c:dPt>
          <c:dPt>
            <c:idx val="11"/>
            <c:invertIfNegative val="0"/>
            <c:spPr>
              <a:solidFill>
                <a:srgbClr val="af2e50"/>
              </a:solidFill>
              <a:ln>
                <a:noFill/>
              </a:ln>
            </c:spPr>
          </c:dPt>
          <c:dPt>
            <c:idx val="12"/>
            <c:invertIfNegative val="0"/>
            <c:spPr>
              <a:solidFill>
                <a:srgbClr val="af2e50"/>
              </a:solidFill>
              <a:ln>
                <a:noFill/>
              </a:ln>
            </c:spPr>
          </c:dPt>
          <c:dLbls>
            <c:numFmt formatCode="0" sourceLinked="1"/>
            <c:dLbl>
              <c:idx val="0"/>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3"/>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4"/>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7"/>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8"/>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9"/>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val>
            <c:numRef>
              <c:f>tab_met!$N$92:$N$115</c:f>
              <c:numCache>
                <c:formatCode>General</c:formatCode>
                <c:ptCount val="24"/>
                <c:pt idx="0">
                  <c:v>4.23728813559322</c:v>
                </c:pt>
                <c:pt idx="1">
                  <c:v/>
                </c:pt>
                <c:pt idx="2">
                  <c:v>2.15827338129496</c:v>
                </c:pt>
                <c:pt idx="3">
                  <c:v>0</c:v>
                </c:pt>
                <c:pt idx="4">
                  <c:v>3.7037037037037</c:v>
                </c:pt>
                <c:pt idx="5">
                  <c:v/>
                </c:pt>
                <c:pt idx="6">
                  <c:v>83.3333333333333</c:v>
                </c:pt>
                <c:pt idx="7">
                  <c:v>0</c:v>
                </c:pt>
                <c:pt idx="8">
                  <c:v>1.31578947368421</c:v>
                </c:pt>
                <c:pt idx="9">
                  <c:v/>
                </c:pt>
                <c:pt idx="10">
                  <c:v/>
                </c:pt>
                <c:pt idx="11">
                  <c:v>2.17391304347826</c:v>
                </c:pt>
                <c:pt idx="12">
                  <c:v/>
                </c:pt>
                <c:pt idx="13">
                  <c:v/>
                </c:pt>
                <c:pt idx="14">
                  <c:v/>
                </c:pt>
                <c:pt idx="15">
                  <c:v>2.5</c:v>
                </c:pt>
                <c:pt idx="16">
                  <c:v/>
                </c:pt>
                <c:pt idx="17">
                  <c:v>41.566265060241</c:v>
                </c:pt>
                <c:pt idx="18">
                  <c:v>32.5443786982249</c:v>
                </c:pt>
                <c:pt idx="19">
                  <c:v>77.7777777777778</c:v>
                </c:pt>
                <c:pt idx="20">
                  <c:v>48.5981308411215</c:v>
                </c:pt>
                <c:pt idx="21">
                  <c:v>20</c:v>
                </c:pt>
                <c:pt idx="22">
                  <c:v>16.6666666666667</c:v>
                </c:pt>
                <c:pt idx="23">
                  <c:v>9.6361848574238</c:v>
                </c:pt>
              </c:numCache>
            </c:numRef>
          </c:val>
        </c:ser>
        <c:ser>
          <c:idx val="2"/>
          <c:order val="2"/>
          <c:spPr>
            <a:solidFill>
              <a:srgbClr val="ff6600"/>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val>
            <c:numRef>
              <c:f>tab_met!$O$92:$O$115</c:f>
              <c:numCache>
                <c:formatCode>General</c:formatCode>
                <c:ptCount val="24"/>
                <c:pt idx="0">
                  <c:v>94.9152542372881</c:v>
                </c:pt>
                <c:pt idx="1">
                  <c:v/>
                </c:pt>
                <c:pt idx="2">
                  <c:v>96.4028776978417</c:v>
                </c:pt>
                <c:pt idx="3">
                  <c:v>100</c:v>
                </c:pt>
                <c:pt idx="4">
                  <c:v>96.2962962962963</c:v>
                </c:pt>
                <c:pt idx="5">
                  <c:v/>
                </c:pt>
                <c:pt idx="6">
                  <c:v>16.6666666666667</c:v>
                </c:pt>
                <c:pt idx="7">
                  <c:v>100</c:v>
                </c:pt>
                <c:pt idx="8">
                  <c:v>97.3684210526316</c:v>
                </c:pt>
                <c:pt idx="9">
                  <c:v/>
                </c:pt>
                <c:pt idx="10">
                  <c:v/>
                </c:pt>
                <c:pt idx="11">
                  <c:v>95.6521739130435</c:v>
                </c:pt>
                <c:pt idx="12">
                  <c:v/>
                </c:pt>
                <c:pt idx="13">
                  <c:v/>
                </c:pt>
                <c:pt idx="14">
                  <c:v/>
                </c:pt>
                <c:pt idx="15">
                  <c:v>97.5</c:v>
                </c:pt>
                <c:pt idx="16">
                  <c:v/>
                </c:pt>
                <c:pt idx="17">
                  <c:v>27.4096385542169</c:v>
                </c:pt>
                <c:pt idx="18">
                  <c:v>47.3372781065089</c:v>
                </c:pt>
                <c:pt idx="19">
                  <c:v>11.1111111111111</c:v>
                </c:pt>
                <c:pt idx="20">
                  <c:v>0</c:v>
                </c:pt>
                <c:pt idx="21">
                  <c:v>46.6666666666667</c:v>
                </c:pt>
                <c:pt idx="22">
                  <c:v>0</c:v>
                </c:pt>
                <c:pt idx="23">
                  <c:v>86.3323500491642</c:v>
                </c:pt>
              </c:numCache>
            </c:numRef>
          </c:val>
        </c:ser>
        <c:gapWidth val="30"/>
        <c:overlap val="100"/>
        <c:axId val="53045183"/>
        <c:axId val="56009824"/>
      </c:barChart>
      <c:catAx>
        <c:axId val="53045183"/>
        <c:scaling>
          <c:orientation val="maxMin"/>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6009824"/>
        <c:crosses val="autoZero"/>
        <c:auto val="1"/>
        <c:lblAlgn val="ctr"/>
        <c:lblOffset val="100"/>
      </c:catAx>
      <c:valAx>
        <c:axId val="56009824"/>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3045183"/>
        <c:crosses val="autoZero"/>
      </c:valAx>
      <c:spPr>
        <a:solidFill>
          <a:srgbClr val="ffffff"/>
        </a:solidFill>
        <a:ln>
          <a:noFill/>
        </a:ln>
      </c:spPr>
    </c:plotArea>
    <c:plotVisOnly val="1"/>
    <c:dispBlanksAs val="gap"/>
  </c:chart>
  <c:spPr>
    <a:solidFill>
      <a:srgbClr val="ffffff"/>
    </a:solidFill>
    <a:ln w="9360">
      <a:noFill/>
    </a:ln>
  </c:spPr>
</c:chartSpace>
</file>

<file path=xl/charts/chart3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
          <c:w val="0.999278499278499"/>
          <c:h val="0.998516320474777"/>
        </c:manualLayout>
      </c:layout>
      <c:barChart>
        <c:barDir val="bar"/>
        <c:grouping val="percentStacked"/>
        <c:varyColors val="0"/>
        <c:ser>
          <c:idx val="0"/>
          <c:order val="0"/>
          <c:tx>
            <c:strRef>
              <c:f>'effectifs admin'!$R$1</c:f>
              <c:strCache>
                <c:ptCount val="1"/>
                <c:pt idx="0">
                  <c:v>Femmes</c:v>
                </c:pt>
              </c:strCache>
            </c:strRef>
          </c:tx>
          <c:spPr>
            <a:solidFill>
              <a:srgbClr val="4672a8"/>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admin'!$R$2</c:f>
              <c:numCache>
                <c:formatCode>General</c:formatCode>
                <c:ptCount val="1"/>
                <c:pt idx="0">
                  <c:v>0.5</c:v>
                </c:pt>
              </c:numCache>
            </c:numRef>
          </c:val>
        </c:ser>
        <c:ser>
          <c:idx val="1"/>
          <c:order val="1"/>
          <c:tx>
            <c:strRef>
              <c:f>'effectifs admin'!$S$1</c:f>
              <c:strCache>
                <c:ptCount val="1"/>
                <c:pt idx="0">
                  <c:v>Hommes</c:v>
                </c:pt>
              </c:strCache>
            </c:strRef>
          </c:tx>
          <c:spPr>
            <a:solidFill>
              <a:srgbClr val="93a9ce"/>
            </a:solidFill>
            <a:ln>
              <a:noFill/>
            </a:ln>
          </c:spPr>
          <c:invertIfNegative val="0"/>
          <c:dPt>
            <c:idx val="0"/>
            <c:invertIfNegative val="0"/>
            <c:spPr>
              <a:solidFill>
                <a:srgbClr val="93a9ce"/>
              </a:solidFill>
              <a:ln>
                <a:noFill/>
              </a:ln>
            </c:spPr>
          </c:dPt>
          <c:dLbls>
            <c:numFmt formatCode="General" sourceLinked="1"/>
            <c:dLbl>
              <c:idx val="0"/>
              <c:txPr>
                <a:bodyPr/>
                <a:lstStyle/>
                <a:p>
                  <a:pPr>
                    <a:defRPr b="0" sz="1000" spc="-1" strike="noStrike">
                      <a:latin typeface="Arial"/>
                    </a:defRPr>
                  </a:pPr>
                </a:p>
              </c:txPr>
              <c:dLblPos val="ctr"/>
              <c:showLegendKey val="0"/>
              <c:showVal val="0"/>
              <c:showCatName val="0"/>
              <c:showSerName val="0"/>
              <c:showPercent val="0"/>
              <c:separator> </c:separator>
            </c:dLbl>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admin'!$S$2</c:f>
              <c:numCache>
                <c:formatCode>General</c:formatCode>
                <c:ptCount val="1"/>
                <c:pt idx="0">
                  <c:v>0.5</c:v>
                </c:pt>
              </c:numCache>
            </c:numRef>
          </c:val>
        </c:ser>
        <c:gapWidth val="0"/>
        <c:overlap val="100"/>
        <c:axId val="31091849"/>
        <c:axId val="30280705"/>
      </c:barChart>
      <c:catAx>
        <c:axId val="31091849"/>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0280705"/>
        <c:crosses val="autoZero"/>
        <c:auto val="1"/>
        <c:lblAlgn val="ctr"/>
        <c:lblOffset val="100"/>
      </c:catAx>
      <c:valAx>
        <c:axId val="30280705"/>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1091849"/>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0288430723213332"/>
          <c:y val="0"/>
          <c:w val="0.996902040380301"/>
          <c:h val="0.99859943977591"/>
        </c:manualLayout>
      </c:layout>
      <c:barChart>
        <c:barDir val="bar"/>
        <c:grouping val="percentStacked"/>
        <c:varyColors val="0"/>
        <c:ser>
          <c:idx val="0"/>
          <c:order val="0"/>
          <c:tx>
            <c:strRef>
              <c:f>'effectifs admin'!$R$4</c:f>
              <c:strCache>
                <c:ptCount val="1"/>
                <c:pt idx="0">
                  <c:v>18 ans et moins</c:v>
                </c:pt>
              </c:strCache>
            </c:strRef>
          </c:tx>
          <c:spPr>
            <a:solidFill>
              <a:srgbClr val="5a4773"/>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admin'!$R$5</c:f>
              <c:numCache>
                <c:formatCode>General</c:formatCode>
                <c:ptCount val="1"/>
                <c:pt idx="0">
                  <c:v>0.142857142857143</c:v>
                </c:pt>
              </c:numCache>
            </c:numRef>
          </c:val>
        </c:ser>
        <c:ser>
          <c:idx val="1"/>
          <c:order val="1"/>
          <c:tx>
            <c:strRef>
              <c:f>'effectifs admin'!$S$4</c:f>
              <c:strCache>
                <c:ptCount val="1"/>
                <c:pt idx="0">
                  <c:v>19 à 25 ans</c:v>
                </c:pt>
              </c:strCache>
            </c:strRef>
          </c:tx>
          <c:spPr>
            <a:solidFill>
              <a:srgbClr val="675082"/>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admin'!$S$5</c:f>
              <c:numCache>
                <c:formatCode>General</c:formatCode>
                <c:ptCount val="1"/>
                <c:pt idx="0">
                  <c:v>0.142857142857143</c:v>
                </c:pt>
              </c:numCache>
            </c:numRef>
          </c:val>
        </c:ser>
        <c:ser>
          <c:idx val="2"/>
          <c:order val="2"/>
          <c:tx>
            <c:strRef>
              <c:f>'effectifs admin'!$T$4</c:f>
              <c:strCache>
                <c:ptCount val="1"/>
                <c:pt idx="0">
                  <c:v>26 à 35 ans</c:v>
                </c:pt>
              </c:strCache>
            </c:strRef>
          </c:tx>
          <c:spPr>
            <a:solidFill>
              <a:srgbClr val="725990"/>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admin'!$T$5</c:f>
              <c:numCache>
                <c:formatCode>General</c:formatCode>
                <c:ptCount val="1"/>
                <c:pt idx="0">
                  <c:v>0.142857142857143</c:v>
                </c:pt>
              </c:numCache>
            </c:numRef>
          </c:val>
        </c:ser>
        <c:ser>
          <c:idx val="3"/>
          <c:order val="3"/>
          <c:tx>
            <c:strRef>
              <c:f>'effectifs admin'!$U$4</c:f>
              <c:strCache>
                <c:ptCount val="1"/>
                <c:pt idx="0">
                  <c:v>36 à 45 ans</c:v>
                </c:pt>
              </c:strCache>
            </c:strRef>
          </c:tx>
          <c:spPr>
            <a:solidFill>
              <a:srgbClr val="7b609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admin'!$U$5</c:f>
              <c:numCache>
                <c:formatCode>General</c:formatCode>
                <c:ptCount val="1"/>
                <c:pt idx="0">
                  <c:v>0.142857142857143</c:v>
                </c:pt>
              </c:numCache>
            </c:numRef>
          </c:val>
        </c:ser>
        <c:ser>
          <c:idx val="4"/>
          <c:order val="4"/>
          <c:tx>
            <c:strRef>
              <c:f>'effectifs admin'!$V$4</c:f>
              <c:strCache>
                <c:ptCount val="1"/>
                <c:pt idx="0">
                  <c:v>46 à 55 ans</c:v>
                </c:pt>
              </c:strCache>
            </c:strRef>
          </c:tx>
          <c:spPr>
            <a:solidFill>
              <a:srgbClr val="8f7aa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admin'!$V$5</c:f>
              <c:numCache>
                <c:formatCode>General</c:formatCode>
                <c:ptCount val="1"/>
                <c:pt idx="0">
                  <c:v>0.142857142857143</c:v>
                </c:pt>
              </c:numCache>
            </c:numRef>
          </c:val>
        </c:ser>
        <c:ser>
          <c:idx val="5"/>
          <c:order val="5"/>
          <c:tx>
            <c:strRef>
              <c:f>'effectifs admin'!$W$4</c:f>
              <c:strCache>
                <c:ptCount val="1"/>
                <c:pt idx="0">
                  <c:v>56 à 65 ans</c:v>
                </c:pt>
              </c:strCache>
            </c:strRef>
          </c:tx>
          <c:spPr>
            <a:solidFill>
              <a:srgbClr val="a99bbd"/>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admin'!$W$5</c:f>
              <c:numCache>
                <c:formatCode>General</c:formatCode>
                <c:ptCount val="1"/>
                <c:pt idx="0">
                  <c:v>0.142857142857143</c:v>
                </c:pt>
              </c:numCache>
            </c:numRef>
          </c:val>
        </c:ser>
        <c:ser>
          <c:idx val="6"/>
          <c:order val="6"/>
          <c:tx>
            <c:strRef>
              <c:f>'effectifs admin'!$X$4</c:f>
              <c:strCache>
                <c:ptCount val="1"/>
                <c:pt idx="0">
                  <c:v> plus de 65 ans</c:v>
                </c:pt>
              </c:strCache>
            </c:strRef>
          </c:tx>
          <c:spPr>
            <a:solidFill>
              <a:srgbClr val="beb5cc"/>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admin'!$X$5</c:f>
              <c:numCache>
                <c:formatCode>General</c:formatCode>
                <c:ptCount val="1"/>
                <c:pt idx="0">
                  <c:v>0.142857142857143</c:v>
                </c:pt>
              </c:numCache>
            </c:numRef>
          </c:val>
        </c:ser>
        <c:ser>
          <c:idx val="7"/>
          <c:order val="7"/>
          <c:tx>
            <c:strRef>
              <c:f>'effectifs admin'!$Y$4</c:f>
              <c:strCache>
                <c:ptCount val="1"/>
                <c:pt idx="0">
                  <c:v/>
                </c:pt>
              </c:strCache>
            </c:strRef>
          </c:tx>
          <c:spPr>
            <a:solidFill>
              <a:srgbClr val="d1cbdb"/>
            </a:solidFill>
            <a:ln>
              <a:noFill/>
            </a:ln>
          </c:spPr>
          <c:invertIfNegative val="0"/>
          <c:dLbls>
            <c:numFmt formatCode="General" sourceLinked="1"/>
            <c:txPr>
              <a:bodyPr/>
              <a:lstStyle/>
              <a:p>
                <a:pPr>
                  <a:defRPr b="0" sz="1000" spc="-1" strike="noStrike">
                    <a:latin typeface="Arial"/>
                  </a:defRPr>
                </a:pPr>
              </a:p>
            </c:txPr>
            <c:dLblPos val="ctr"/>
            <c:showLegendKey val="0"/>
            <c:showVal val="0"/>
            <c:showCatName val="0"/>
            <c:showSerName val="0"/>
            <c:showPercent val="0"/>
            <c:separator> </c:separator>
            <c:showLeaderLines val="0"/>
          </c:dLbls>
          <c:val>
            <c:numRef>
              <c:f>'effectifs admin'!$Y$5</c:f>
              <c:numCache>
                <c:formatCode>General</c:formatCode>
                <c:ptCount val="1"/>
                <c:pt idx="0">
                  <c:v/>
                </c:pt>
              </c:numCache>
            </c:numRef>
          </c:val>
        </c:ser>
        <c:gapWidth val="0"/>
        <c:overlap val="100"/>
        <c:axId val="96249394"/>
        <c:axId val="25941772"/>
      </c:barChart>
      <c:catAx>
        <c:axId val="96249394"/>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5941772"/>
        <c:crosses val="autoZero"/>
        <c:auto val="1"/>
        <c:lblAlgn val="ctr"/>
        <c:lblOffset val="100"/>
      </c:catAx>
      <c:valAx>
        <c:axId val="25941772"/>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6249394"/>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
          <c:y val="0.00481430536451169"/>
          <c:w val="0.996639958645645"/>
          <c:h val="0.993810178817056"/>
        </c:manualLayout>
      </c:layout>
      <c:barChart>
        <c:barDir val="bar"/>
        <c:grouping val="percentStacked"/>
        <c:varyColors val="0"/>
        <c:ser>
          <c:idx val="0"/>
          <c:order val="0"/>
          <c:spPr>
            <a:solidFill>
              <a:srgbClr val="af2e50"/>
            </a:solidFill>
            <a:ln>
              <a:noFill/>
            </a:ln>
          </c:spPr>
          <c:invertIfNegative val="0"/>
          <c:dLbls>
            <c:numFmt formatCode="General" sourceLinked="1"/>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admin'!$R$8</c:f>
              <c:numCache>
                <c:formatCode>General</c:formatCode>
                <c:ptCount val="1"/>
                <c:pt idx="0">
                  <c:v>0.333333333333333</c:v>
                </c:pt>
              </c:numCache>
            </c:numRef>
          </c:val>
        </c:ser>
        <c:ser>
          <c:idx val="1"/>
          <c:order val="1"/>
          <c:spPr>
            <a:solidFill>
              <a:srgbClr val="a50021"/>
            </a:solidFill>
            <a:ln>
              <a:noFill/>
            </a:ln>
          </c:spPr>
          <c:invertIfNegative val="0"/>
          <c:dPt>
            <c:idx val="0"/>
            <c:invertIfNegative val="0"/>
            <c:spPr>
              <a:solidFill>
                <a:srgbClr val="961569"/>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admin'!$S$8</c:f>
              <c:numCache>
                <c:formatCode>General</c:formatCode>
                <c:ptCount val="1"/>
                <c:pt idx="0">
                  <c:v>0.333333333333333</c:v>
                </c:pt>
              </c:numCache>
            </c:numRef>
          </c:val>
        </c:ser>
        <c:ser>
          <c:idx val="2"/>
          <c:order val="2"/>
          <c:spPr>
            <a:solidFill>
              <a:srgbClr val="817569"/>
            </a:solidFill>
            <a:ln>
              <a:noFill/>
            </a:ln>
          </c:spPr>
          <c:invertIfNegative val="0"/>
          <c:dPt>
            <c:idx val="0"/>
            <c:invertIfNegative val="0"/>
            <c:spPr>
              <a:solidFill>
                <a:srgbClr val="ff6600"/>
              </a:solidFill>
              <a:ln>
                <a:noFill/>
              </a:ln>
            </c:spPr>
          </c:dPt>
          <c:dLbls>
            <c:numFmt formatCode="General" sourceLinked="1"/>
            <c:dLbl>
              <c:idx val="0"/>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dLbl>
            <c:txPr>
              <a:bodyPr/>
              <a:lstStyle/>
              <a:p>
                <a:pPr>
                  <a:defRPr b="0" sz="1000" spc="-1" strike="noStrike">
                    <a:solidFill>
                      <a:srgbClr val="000000"/>
                    </a:solidFill>
                    <a:latin typeface="Calibri"/>
                  </a:defRPr>
                </a:pPr>
              </a:p>
            </c:txPr>
            <c:dLblPos val="ctr"/>
            <c:showLegendKey val="0"/>
            <c:showVal val="0"/>
            <c:showCatName val="0"/>
            <c:showSerName val="0"/>
            <c:showPercent val="0"/>
            <c:separator>; </c:separator>
            <c:showLeaderLines val="0"/>
          </c:dLbls>
          <c:val>
            <c:numRef>
              <c:f>'effectifs admin'!$T$8</c:f>
              <c:numCache>
                <c:formatCode>General</c:formatCode>
                <c:ptCount val="1"/>
                <c:pt idx="0">
                  <c:v>0.333333333333333</c:v>
                </c:pt>
              </c:numCache>
            </c:numRef>
          </c:val>
        </c:ser>
        <c:gapWidth val="0"/>
        <c:overlap val="100"/>
        <c:axId val="72704019"/>
        <c:axId val="60134262"/>
      </c:barChart>
      <c:catAx>
        <c:axId val="72704019"/>
        <c:scaling>
          <c:orientation val="minMax"/>
        </c:scaling>
        <c:delete val="1"/>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0134262"/>
        <c:crosses val="autoZero"/>
        <c:auto val="1"/>
        <c:lblAlgn val="ctr"/>
        <c:lblOffset val="100"/>
      </c:catAx>
      <c:valAx>
        <c:axId val="60134262"/>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2704019"/>
        <c:crosses val="autoZero"/>
      </c:valAx>
      <c:spPr>
        <a:solidFill>
          <a:srgbClr val="ffffff"/>
        </a:solidFill>
        <a:ln>
          <a:noFill/>
        </a:ln>
      </c:spPr>
    </c:plotArea>
    <c:plotVisOnly val="1"/>
    <c:dispBlanksAs val="gap"/>
  </c:chart>
  <c:spPr>
    <a:solidFill>
      <a:srgbClr val="ffffff"/>
    </a:solidFill>
    <a:ln w="9360">
      <a:noFill/>
    </a:ln>
  </c:spPr>
</c:chartSpace>
</file>

<file path=xl/charts/chart3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191061071306721"/>
          <c:y val="0"/>
          <c:w val="0.876492664619584"/>
          <c:h val="0.999900492561819"/>
        </c:manualLayout>
      </c:layout>
      <c:barChart>
        <c:barDir val="bar"/>
        <c:grouping val="percentStacked"/>
        <c:varyColors val="0"/>
        <c:ser>
          <c:idx val="0"/>
          <c:order val="0"/>
          <c:spPr>
            <a:solidFill>
              <a:srgbClr val="4672a8"/>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0</c:f>
              <c:numCache>
                <c:formatCode>General</c:formatCode>
                <c:ptCount val="38"/>
                <c:pt idx="0">
                  <c:v>34.7120843471208</c:v>
                </c:pt>
                <c:pt idx="1">
                  <c:v>67.6703645007924</c:v>
                </c:pt>
                <c:pt idx="2">
                  <c:v>54.8494983277592</c:v>
                </c:pt>
                <c:pt idx="3">
                  <c:v>36.697247706422</c:v>
                </c:pt>
                <c:pt idx="4">
                  <c:v>72.2627737226277</c:v>
                </c:pt>
                <c:pt idx="5">
                  <c:v>33.3333333333333</c:v>
                </c:pt>
                <c:pt idx="6">
                  <c:v>60</c:v>
                </c:pt>
                <c:pt idx="7">
                  <c:v>85.7142857142857</c:v>
                </c:pt>
                <c:pt idx="8">
                  <c:v>33.3333333333333</c:v>
                </c:pt>
                <c:pt idx="9">
                  <c:v>65.4681647940075</c:v>
                </c:pt>
                <c:pt idx="10">
                  <c:v>45.5445544554456</c:v>
                </c:pt>
                <c:pt idx="11">
                  <c:v>65.625</c:v>
                </c:pt>
                <c:pt idx="12">
                  <c:v>67.4311926605505</c:v>
                </c:pt>
                <c:pt idx="13">
                  <c:v>47.6190476190476</c:v>
                </c:pt>
                <c:pt idx="14">
                  <c:v>80</c:v>
                </c:pt>
                <c:pt idx="15">
                  <c:v>66.2857142857143</c:v>
                </c:pt>
                <c:pt idx="16">
                  <c:v>41.6666666666667</c:v>
                </c:pt>
                <c:pt idx="17">
                  <c:v>87.5</c:v>
                </c:pt>
                <c:pt idx="18">
                  <c:v>80.7692307692308</c:v>
                </c:pt>
                <c:pt idx="19">
                  <c:v>51.3888888888889</c:v>
                </c:pt>
                <c:pt idx="20">
                  <c:v>72.6907630522088</c:v>
                </c:pt>
                <c:pt idx="21">
                  <c:v>82.051282051282</c:v>
                </c:pt>
                <c:pt idx="22">
                  <c:v>77.1428571428572</c:v>
                </c:pt>
                <c:pt idx="23">
                  <c:v>44.7368421052632</c:v>
                </c:pt>
                <c:pt idx="24">
                  <c:v>68.125</c:v>
                </c:pt>
                <c:pt idx="25">
                  <c:v>70.5882352941177</c:v>
                </c:pt>
                <c:pt idx="26">
                  <c:v>73.7864077669903</c:v>
                </c:pt>
                <c:pt idx="27">
                  <c:v>54.7619047619048</c:v>
                </c:pt>
                <c:pt idx="28">
                  <c:v>67.8217821782178</c:v>
                </c:pt>
                <c:pt idx="29">
                  <c:v>68.421052631579</c:v>
                </c:pt>
                <c:pt idx="30">
                  <c:v>61.2903225806452</c:v>
                </c:pt>
                <c:pt idx="31">
                  <c:v>70.4491725768322</c:v>
                </c:pt>
                <c:pt idx="32">
                  <c:v/>
                </c:pt>
                <c:pt idx="33">
                  <c:v>82.4786324786325</c:v>
                </c:pt>
                <c:pt idx="34">
                  <c:v>100</c:v>
                </c:pt>
                <c:pt idx="35">
                  <c:v>78.3783783783784</c:v>
                </c:pt>
                <c:pt idx="36">
                  <c:v>83.6619718309859</c:v>
                </c:pt>
                <c:pt idx="37">
                  <c:v/>
                </c:pt>
              </c:numCache>
            </c:numRef>
          </c:val>
        </c:ser>
        <c:ser>
          <c:idx val="1"/>
          <c:order val="1"/>
          <c:spPr>
            <a:solidFill>
              <a:srgbClr val="93a9ce"/>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1</c:f>
              <c:numCache>
                <c:formatCode>General</c:formatCode>
                <c:ptCount val="38"/>
                <c:pt idx="0">
                  <c:v>65.2879156528792</c:v>
                </c:pt>
                <c:pt idx="1">
                  <c:v>32.3296354992076</c:v>
                </c:pt>
                <c:pt idx="2">
                  <c:v>45.1505016722408</c:v>
                </c:pt>
                <c:pt idx="3">
                  <c:v>63.302752293578</c:v>
                </c:pt>
                <c:pt idx="4">
                  <c:v>27.7372262773723</c:v>
                </c:pt>
                <c:pt idx="5">
                  <c:v>66.6666666666667</c:v>
                </c:pt>
                <c:pt idx="6">
                  <c:v>40</c:v>
                </c:pt>
                <c:pt idx="7">
                  <c:v>14.2857142857143</c:v>
                </c:pt>
                <c:pt idx="8">
                  <c:v>66.6666666666667</c:v>
                </c:pt>
                <c:pt idx="9">
                  <c:v>34.5318352059925</c:v>
                </c:pt>
                <c:pt idx="10">
                  <c:v>54.4554455445545</c:v>
                </c:pt>
                <c:pt idx="11">
                  <c:v>34.375</c:v>
                </c:pt>
                <c:pt idx="12">
                  <c:v>32.5688073394495</c:v>
                </c:pt>
                <c:pt idx="13">
                  <c:v>52.3809523809524</c:v>
                </c:pt>
                <c:pt idx="14">
                  <c:v>20</c:v>
                </c:pt>
                <c:pt idx="15">
                  <c:v>33.7142857142857</c:v>
                </c:pt>
                <c:pt idx="16">
                  <c:v>58.3333333333333</c:v>
                </c:pt>
                <c:pt idx="17">
                  <c:v>12.5</c:v>
                </c:pt>
                <c:pt idx="18">
                  <c:v>19.2307692307692</c:v>
                </c:pt>
                <c:pt idx="19">
                  <c:v>48.6111111111111</c:v>
                </c:pt>
                <c:pt idx="20">
                  <c:v>27.3092369477912</c:v>
                </c:pt>
                <c:pt idx="21">
                  <c:v>17.948717948718</c:v>
                </c:pt>
                <c:pt idx="22">
                  <c:v>22.8571428571429</c:v>
                </c:pt>
                <c:pt idx="23">
                  <c:v>55.2631578947369</c:v>
                </c:pt>
                <c:pt idx="24">
                  <c:v>31.875</c:v>
                </c:pt>
                <c:pt idx="25">
                  <c:v>29.4117647058824</c:v>
                </c:pt>
                <c:pt idx="26">
                  <c:v>26.2135922330097</c:v>
                </c:pt>
                <c:pt idx="27">
                  <c:v>45.2380952380952</c:v>
                </c:pt>
                <c:pt idx="28">
                  <c:v>32.1782178217822</c:v>
                </c:pt>
                <c:pt idx="29">
                  <c:v>31.5789473684211</c:v>
                </c:pt>
                <c:pt idx="30">
                  <c:v>38.7096774193548</c:v>
                </c:pt>
                <c:pt idx="31">
                  <c:v>29.5508274231678</c:v>
                </c:pt>
                <c:pt idx="32">
                  <c:v/>
                </c:pt>
                <c:pt idx="33">
                  <c:v>17.5213675213675</c:v>
                </c:pt>
                <c:pt idx="34">
                  <c:v>0</c:v>
                </c:pt>
                <c:pt idx="35">
                  <c:v>21.6216216216216</c:v>
                </c:pt>
                <c:pt idx="36">
                  <c:v>16.3380281690141</c:v>
                </c:pt>
                <c:pt idx="37">
                  <c:v/>
                </c:pt>
              </c:numCache>
            </c:numRef>
          </c:val>
        </c:ser>
        <c:gapWidth val="30"/>
        <c:overlap val="100"/>
        <c:axId val="32181924"/>
        <c:axId val="92071902"/>
      </c:barChart>
      <c:catAx>
        <c:axId val="32181924"/>
        <c:scaling>
          <c:orientation val="maxMin"/>
        </c:scaling>
        <c:delete val="1"/>
        <c:axPos val="b"/>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2071902"/>
        <c:crosses val="autoZero"/>
        <c:auto val="1"/>
        <c:lblAlgn val="ctr"/>
        <c:lblOffset val="100"/>
      </c:catAx>
      <c:valAx>
        <c:axId val="92071902"/>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2181924"/>
        <c:crosses val="autoZero"/>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39.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03654132143616"/>
          <c:y val="0"/>
          <c:w val="0.940939026981092"/>
          <c:h val="0.999900472754417"/>
        </c:manualLayout>
      </c:layout>
      <c:barChart>
        <c:barDir val="bar"/>
        <c:grouping val="percentStacked"/>
        <c:varyColors val="0"/>
        <c:ser>
          <c:idx val="0"/>
          <c:order val="0"/>
          <c:spPr>
            <a:solidFill>
              <a:srgbClr val="5c487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0</c:f>
              <c:numCache>
                <c:formatCode>General</c:formatCode>
                <c:ptCount val="38"/>
                <c:pt idx="0">
                  <c:v>0.756961340902947</c:v>
                </c:pt>
                <c:pt idx="1">
                  <c:v>0.824088748019017</c:v>
                </c:pt>
                <c:pt idx="2">
                  <c:v>0</c:v>
                </c:pt>
                <c:pt idx="3">
                  <c:v>0</c:v>
                </c:pt>
                <c:pt idx="4">
                  <c:v>0</c:v>
                </c:pt>
                <c:pt idx="5">
                  <c:v>0</c:v>
                </c:pt>
                <c:pt idx="6">
                  <c:v>0</c:v>
                </c:pt>
                <c:pt idx="7">
                  <c:v>0</c:v>
                </c:pt>
                <c:pt idx="8">
                  <c:v>0</c:v>
                </c:pt>
                <c:pt idx="9">
                  <c:v>0.0749063670411985</c:v>
                </c:pt>
                <c:pt idx="10">
                  <c:v>0</c:v>
                </c:pt>
                <c:pt idx="11">
                  <c:v>0</c:v>
                </c:pt>
                <c:pt idx="12">
                  <c:v>0.091743119266055</c:v>
                </c:pt>
                <c:pt idx="13">
                  <c:v>0</c:v>
                </c:pt>
                <c:pt idx="14">
                  <c:v>0</c:v>
                </c:pt>
                <c:pt idx="15">
                  <c:v>0</c:v>
                </c:pt>
                <c:pt idx="16">
                  <c:v>0</c:v>
                </c:pt>
                <c:pt idx="17">
                  <c:v>0</c:v>
                </c:pt>
                <c:pt idx="18">
                  <c:v>0</c:v>
                </c:pt>
                <c:pt idx="19">
                  <c:v>0</c:v>
                </c:pt>
                <c:pt idx="20">
                  <c:v>0.803212851405622</c:v>
                </c:pt>
                <c:pt idx="21">
                  <c:v>0</c:v>
                </c:pt>
                <c:pt idx="22">
                  <c:v>1.14285714285714</c:v>
                </c:pt>
                <c:pt idx="23">
                  <c:v>0</c:v>
                </c:pt>
                <c:pt idx="24">
                  <c:v>1.25</c:v>
                </c:pt>
                <c:pt idx="25">
                  <c:v>0</c:v>
                </c:pt>
                <c:pt idx="26">
                  <c:v>1.94174757281553</c:v>
                </c:pt>
                <c:pt idx="27">
                  <c:v>0</c:v>
                </c:pt>
                <c:pt idx="28">
                  <c:v>3.13531353135314</c:v>
                </c:pt>
                <c:pt idx="29">
                  <c:v>5.26315789473684</c:v>
                </c:pt>
                <c:pt idx="30">
                  <c:v>0.537634408602151</c:v>
                </c:pt>
                <c:pt idx="31">
                  <c:v>4.25531914893617</c:v>
                </c:pt>
                <c:pt idx="32">
                  <c:v/>
                </c:pt>
                <c:pt idx="33">
                  <c:v>0.641025641025641</c:v>
                </c:pt>
                <c:pt idx="34">
                  <c:v>0</c:v>
                </c:pt>
                <c:pt idx="35">
                  <c:v>0</c:v>
                </c:pt>
                <c:pt idx="36">
                  <c:v>0.845070422535211</c:v>
                </c:pt>
                <c:pt idx="37">
                  <c:v/>
                </c:pt>
              </c:numCache>
            </c:numRef>
          </c:val>
        </c:ser>
        <c:ser>
          <c:idx val="1"/>
          <c:order val="1"/>
          <c:spPr>
            <a:solidFill>
              <a:srgbClr val="6a5286"/>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1</c:f>
              <c:numCache>
                <c:formatCode>General</c:formatCode>
                <c:ptCount val="38"/>
                <c:pt idx="0">
                  <c:v>9.09898428146603</c:v>
                </c:pt>
                <c:pt idx="1">
                  <c:v>16.2916006339144</c:v>
                </c:pt>
                <c:pt idx="2">
                  <c:v>2.67558528428094</c:v>
                </c:pt>
                <c:pt idx="3">
                  <c:v>0.91743119266055</c:v>
                </c:pt>
                <c:pt idx="4">
                  <c:v>2.91970802919708</c:v>
                </c:pt>
                <c:pt idx="5">
                  <c:v>0</c:v>
                </c:pt>
                <c:pt idx="6">
                  <c:v>0</c:v>
                </c:pt>
                <c:pt idx="7">
                  <c:v>28.5714285714286</c:v>
                </c:pt>
                <c:pt idx="8">
                  <c:v>3.33333333333333</c:v>
                </c:pt>
                <c:pt idx="9">
                  <c:v>5.69288389513109</c:v>
                </c:pt>
                <c:pt idx="10">
                  <c:v>0</c:v>
                </c:pt>
                <c:pt idx="11">
                  <c:v>3.64583333333333</c:v>
                </c:pt>
                <c:pt idx="12">
                  <c:v>6.69724770642202</c:v>
                </c:pt>
                <c:pt idx="13">
                  <c:v>0</c:v>
                </c:pt>
                <c:pt idx="14">
                  <c:v>0</c:v>
                </c:pt>
                <c:pt idx="15">
                  <c:v>15.4285714285714</c:v>
                </c:pt>
                <c:pt idx="16">
                  <c:v>0</c:v>
                </c:pt>
                <c:pt idx="17">
                  <c:v>0</c:v>
                </c:pt>
                <c:pt idx="18">
                  <c:v>24.3589743589744</c:v>
                </c:pt>
                <c:pt idx="19">
                  <c:v>11.1111111111111</c:v>
                </c:pt>
                <c:pt idx="20">
                  <c:v>12.4497991967871</c:v>
                </c:pt>
                <c:pt idx="21">
                  <c:v>2.56410256410256</c:v>
                </c:pt>
                <c:pt idx="22">
                  <c:v>13.7142857142857</c:v>
                </c:pt>
                <c:pt idx="23">
                  <c:v>15.7894736842105</c:v>
                </c:pt>
                <c:pt idx="24">
                  <c:v>11.25</c:v>
                </c:pt>
                <c:pt idx="25">
                  <c:v>0</c:v>
                </c:pt>
                <c:pt idx="26">
                  <c:v>15.5339805825243</c:v>
                </c:pt>
                <c:pt idx="27">
                  <c:v>4.76190476190476</c:v>
                </c:pt>
                <c:pt idx="28">
                  <c:v>56.1056105610561</c:v>
                </c:pt>
                <c:pt idx="29">
                  <c:v>15.7894736842105</c:v>
                </c:pt>
                <c:pt idx="30">
                  <c:v>42.4731182795699</c:v>
                </c:pt>
                <c:pt idx="31">
                  <c:v>63.3569739952719</c:v>
                </c:pt>
                <c:pt idx="32">
                  <c:v/>
                </c:pt>
                <c:pt idx="33">
                  <c:v>8.11965811965812</c:v>
                </c:pt>
                <c:pt idx="34">
                  <c:v>16.6666666666667</c:v>
                </c:pt>
                <c:pt idx="35">
                  <c:v>0.900900900900901</c:v>
                </c:pt>
                <c:pt idx="36">
                  <c:v>10.4225352112676</c:v>
                </c:pt>
                <c:pt idx="37">
                  <c:v/>
                </c:pt>
              </c:numCache>
            </c:numRef>
          </c:val>
        </c:ser>
        <c:ser>
          <c:idx val="2"/>
          <c:order val="2"/>
          <c:spPr>
            <a:solidFill>
              <a:srgbClr val="755b95"/>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2</c:f>
              <c:numCache>
                <c:formatCode>General</c:formatCode>
                <c:ptCount val="38"/>
                <c:pt idx="0">
                  <c:v>28.4941876182752</c:v>
                </c:pt>
                <c:pt idx="1">
                  <c:v>29.0966719492868</c:v>
                </c:pt>
                <c:pt idx="2">
                  <c:v>22.4080267558528</c:v>
                </c:pt>
                <c:pt idx="3">
                  <c:v>11.9266055045872</c:v>
                </c:pt>
                <c:pt idx="4">
                  <c:v>32.8467153284672</c:v>
                </c:pt>
                <c:pt idx="5">
                  <c:v>11.1111111111111</c:v>
                </c:pt>
                <c:pt idx="6">
                  <c:v>20</c:v>
                </c:pt>
                <c:pt idx="7">
                  <c:v>42.8571428571429</c:v>
                </c:pt>
                <c:pt idx="8">
                  <c:v>13.3333333333333</c:v>
                </c:pt>
                <c:pt idx="9">
                  <c:v>33.5580524344569</c:v>
                </c:pt>
                <c:pt idx="10">
                  <c:v>13.8613861386139</c:v>
                </c:pt>
                <c:pt idx="11">
                  <c:v>22.9166666666667</c:v>
                </c:pt>
                <c:pt idx="12">
                  <c:v>36.2385321100917</c:v>
                </c:pt>
                <c:pt idx="13">
                  <c:v>14.2857142857143</c:v>
                </c:pt>
                <c:pt idx="14">
                  <c:v>80</c:v>
                </c:pt>
                <c:pt idx="15">
                  <c:v>29.7142857142857</c:v>
                </c:pt>
                <c:pt idx="16">
                  <c:v>16.6666666666667</c:v>
                </c:pt>
                <c:pt idx="17">
                  <c:v>18.75</c:v>
                </c:pt>
                <c:pt idx="18">
                  <c:v>38.4615384615385</c:v>
                </c:pt>
                <c:pt idx="19">
                  <c:v>25</c:v>
                </c:pt>
                <c:pt idx="20">
                  <c:v>41.7670682730924</c:v>
                </c:pt>
                <c:pt idx="21">
                  <c:v>30.7692307692308</c:v>
                </c:pt>
                <c:pt idx="22">
                  <c:v>41.7142857142857</c:v>
                </c:pt>
                <c:pt idx="23">
                  <c:v>55.2631578947369</c:v>
                </c:pt>
                <c:pt idx="24">
                  <c:v>33.125</c:v>
                </c:pt>
                <c:pt idx="25">
                  <c:v>17.6470588235294</c:v>
                </c:pt>
                <c:pt idx="26">
                  <c:v>32.0388349514563</c:v>
                </c:pt>
                <c:pt idx="27">
                  <c:v>45.2380952380952</c:v>
                </c:pt>
                <c:pt idx="28">
                  <c:v>21.1221122112211</c:v>
                </c:pt>
                <c:pt idx="29">
                  <c:v>26.3157894736842</c:v>
                </c:pt>
                <c:pt idx="30">
                  <c:v>30.1075268817204</c:v>
                </c:pt>
                <c:pt idx="31">
                  <c:v>17.7304964539007</c:v>
                </c:pt>
                <c:pt idx="32">
                  <c:v/>
                </c:pt>
                <c:pt idx="33">
                  <c:v>24.5726495726496</c:v>
                </c:pt>
                <c:pt idx="34">
                  <c:v>16.6666666666667</c:v>
                </c:pt>
                <c:pt idx="35">
                  <c:v>17.1171171171171</c:v>
                </c:pt>
                <c:pt idx="36">
                  <c:v>26.7605633802817</c:v>
                </c:pt>
                <c:pt idx="37">
                  <c:v/>
                </c:pt>
              </c:numCache>
            </c:numRef>
          </c:val>
        </c:ser>
        <c:ser>
          <c:idx val="3"/>
          <c:order val="3"/>
          <c:spPr>
            <a:solidFill>
              <a:srgbClr val="8064a2"/>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3</c:f>
              <c:numCache>
                <c:formatCode>General</c:formatCode>
                <c:ptCount val="38"/>
                <c:pt idx="0">
                  <c:v>29.8652145367474</c:v>
                </c:pt>
                <c:pt idx="1">
                  <c:v>24.9128367670364</c:v>
                </c:pt>
                <c:pt idx="2">
                  <c:v>25.752508361204</c:v>
                </c:pt>
                <c:pt idx="3">
                  <c:v>23.8532110091743</c:v>
                </c:pt>
                <c:pt idx="4">
                  <c:v>24.8175182481752</c:v>
                </c:pt>
                <c:pt idx="5">
                  <c:v>22.2222222222222</c:v>
                </c:pt>
                <c:pt idx="6">
                  <c:v>40</c:v>
                </c:pt>
                <c:pt idx="7">
                  <c:v>0</c:v>
                </c:pt>
                <c:pt idx="8">
                  <c:v>36.6666666666667</c:v>
                </c:pt>
                <c:pt idx="9">
                  <c:v>31.9850187265918</c:v>
                </c:pt>
                <c:pt idx="10">
                  <c:v>33.6633663366337</c:v>
                </c:pt>
                <c:pt idx="11">
                  <c:v>34.8958333333333</c:v>
                </c:pt>
                <c:pt idx="12">
                  <c:v>31.5596330275229</c:v>
                </c:pt>
                <c:pt idx="13">
                  <c:v>42.8571428571429</c:v>
                </c:pt>
                <c:pt idx="14">
                  <c:v>0</c:v>
                </c:pt>
                <c:pt idx="15">
                  <c:v>24.5714285714286</c:v>
                </c:pt>
                <c:pt idx="16">
                  <c:v>33.3333333333333</c:v>
                </c:pt>
                <c:pt idx="17">
                  <c:v>37.5</c:v>
                </c:pt>
                <c:pt idx="18">
                  <c:v>17.948717948718</c:v>
                </c:pt>
                <c:pt idx="19">
                  <c:v>27.7777777777778</c:v>
                </c:pt>
                <c:pt idx="20">
                  <c:v>22.8915662650602</c:v>
                </c:pt>
                <c:pt idx="21">
                  <c:v>33.3333333333333</c:v>
                </c:pt>
                <c:pt idx="22">
                  <c:v>22.2857142857143</c:v>
                </c:pt>
                <c:pt idx="23">
                  <c:v>15.7894736842105</c:v>
                </c:pt>
                <c:pt idx="24">
                  <c:v>35</c:v>
                </c:pt>
                <c:pt idx="25">
                  <c:v>64.7058823529412</c:v>
                </c:pt>
                <c:pt idx="26">
                  <c:v>32.0388349514563</c:v>
                </c:pt>
                <c:pt idx="27">
                  <c:v>28.5714285714286</c:v>
                </c:pt>
                <c:pt idx="28">
                  <c:v>7.75577557755776</c:v>
                </c:pt>
                <c:pt idx="29">
                  <c:v>5.26315789473684</c:v>
                </c:pt>
                <c:pt idx="30">
                  <c:v>11.2903225806452</c:v>
                </c:pt>
                <c:pt idx="31">
                  <c:v>6.14657210401891</c:v>
                </c:pt>
                <c:pt idx="32">
                  <c:v/>
                </c:pt>
                <c:pt idx="33">
                  <c:v>22.6495726495726</c:v>
                </c:pt>
                <c:pt idx="34">
                  <c:v>33.3333333333333</c:v>
                </c:pt>
                <c:pt idx="35">
                  <c:v>21.6216216216216</c:v>
                </c:pt>
                <c:pt idx="36">
                  <c:v>22.8169014084507</c:v>
                </c:pt>
                <c:pt idx="37">
                  <c:v/>
                </c:pt>
              </c:numCache>
            </c:numRef>
          </c:val>
        </c:ser>
        <c:ser>
          <c:idx val="4"/>
          <c:order val="4"/>
          <c:spPr>
            <a:solidFill>
              <a:srgbClr val="a090b6"/>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4</c:f>
              <c:numCache>
                <c:formatCode>General</c:formatCode>
                <c:ptCount val="38"/>
                <c:pt idx="0">
                  <c:v>20.3723013941992</c:v>
                </c:pt>
                <c:pt idx="1">
                  <c:v>18.2250396196513</c:v>
                </c:pt>
                <c:pt idx="2">
                  <c:v>28.0936454849498</c:v>
                </c:pt>
                <c:pt idx="3">
                  <c:v>28.4403669724771</c:v>
                </c:pt>
                <c:pt idx="4">
                  <c:v>25.5474452554745</c:v>
                </c:pt>
                <c:pt idx="5">
                  <c:v>33.3333333333333</c:v>
                </c:pt>
                <c:pt idx="6">
                  <c:v>30</c:v>
                </c:pt>
                <c:pt idx="7">
                  <c:v>14.2857142857143</c:v>
                </c:pt>
                <c:pt idx="8">
                  <c:v>40</c:v>
                </c:pt>
                <c:pt idx="9">
                  <c:v>19.625468164794</c:v>
                </c:pt>
                <c:pt idx="10">
                  <c:v>33.6633663366337</c:v>
                </c:pt>
                <c:pt idx="11">
                  <c:v>25.5208333333333</c:v>
                </c:pt>
                <c:pt idx="12">
                  <c:v>18.1651376146789</c:v>
                </c:pt>
                <c:pt idx="13">
                  <c:v>14.2857142857143</c:v>
                </c:pt>
                <c:pt idx="14">
                  <c:v>0</c:v>
                </c:pt>
                <c:pt idx="15">
                  <c:v>22.2857142857143</c:v>
                </c:pt>
                <c:pt idx="16">
                  <c:v>33.3333333333333</c:v>
                </c:pt>
                <c:pt idx="17">
                  <c:v>31.25</c:v>
                </c:pt>
                <c:pt idx="18">
                  <c:v>14.1025641025641</c:v>
                </c:pt>
                <c:pt idx="19">
                  <c:v>27.7777777777778</c:v>
                </c:pt>
                <c:pt idx="20">
                  <c:v>14.0562248995984</c:v>
                </c:pt>
                <c:pt idx="21">
                  <c:v>17.948717948718</c:v>
                </c:pt>
                <c:pt idx="22">
                  <c:v>13.7142857142857</c:v>
                </c:pt>
                <c:pt idx="23">
                  <c:v>10.5263157894737</c:v>
                </c:pt>
                <c:pt idx="24">
                  <c:v>14.375</c:v>
                </c:pt>
                <c:pt idx="25">
                  <c:v>11.7647058823529</c:v>
                </c:pt>
                <c:pt idx="26">
                  <c:v>12.621359223301</c:v>
                </c:pt>
                <c:pt idx="27">
                  <c:v>19.047619047619</c:v>
                </c:pt>
                <c:pt idx="28">
                  <c:v>7.0957095709571</c:v>
                </c:pt>
                <c:pt idx="29">
                  <c:v>26.3157894736842</c:v>
                </c:pt>
                <c:pt idx="30">
                  <c:v>9.67741935483871</c:v>
                </c:pt>
                <c:pt idx="31">
                  <c:v>4.9645390070922</c:v>
                </c:pt>
                <c:pt idx="32">
                  <c:v/>
                </c:pt>
                <c:pt idx="33">
                  <c:v>24.1452991452991</c:v>
                </c:pt>
                <c:pt idx="34">
                  <c:v>33.3333333333333</c:v>
                </c:pt>
                <c:pt idx="35">
                  <c:v>33.3333333333333</c:v>
                </c:pt>
                <c:pt idx="36">
                  <c:v>21.1267605633803</c:v>
                </c:pt>
                <c:pt idx="37">
                  <c:v/>
                </c:pt>
              </c:numCache>
            </c:numRef>
          </c:val>
        </c:ser>
        <c:ser>
          <c:idx val="5"/>
          <c:order val="5"/>
          <c:spPr>
            <a:solidFill>
              <a:srgbClr val="b9afc9"/>
            </a:solidFill>
            <a:ln>
              <a:noFill/>
            </a:ln>
          </c:spPr>
          <c:invertIfNegative val="0"/>
          <c:dLbls>
            <c:numFmt formatCode="0" sourceLinked="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5</c:f>
              <c:numCache>
                <c:formatCode>General</c:formatCode>
                <c:ptCount val="38"/>
                <c:pt idx="0">
                  <c:v>9.72849804966593</c:v>
                </c:pt>
                <c:pt idx="1">
                  <c:v>9.31854199683043</c:v>
                </c:pt>
                <c:pt idx="2">
                  <c:v>18.3946488294314</c:v>
                </c:pt>
                <c:pt idx="3">
                  <c:v>29.3577981651376</c:v>
                </c:pt>
                <c:pt idx="4">
                  <c:v>12.4087591240876</c:v>
                </c:pt>
                <c:pt idx="5">
                  <c:v>33.3333333333333</c:v>
                </c:pt>
                <c:pt idx="6">
                  <c:v>10</c:v>
                </c:pt>
                <c:pt idx="7">
                  <c:v>14.2857142857143</c:v>
                </c:pt>
                <c:pt idx="8">
                  <c:v>6.66666666666667</c:v>
                </c:pt>
                <c:pt idx="9">
                  <c:v>8.38951310861423</c:v>
                </c:pt>
                <c:pt idx="10">
                  <c:v>17.8217821782178</c:v>
                </c:pt>
                <c:pt idx="11">
                  <c:v>13.0208333333333</c:v>
                </c:pt>
                <c:pt idx="12">
                  <c:v>6.69724770642202</c:v>
                </c:pt>
                <c:pt idx="13">
                  <c:v>19.047619047619</c:v>
                </c:pt>
                <c:pt idx="14">
                  <c:v>20</c:v>
                </c:pt>
                <c:pt idx="15">
                  <c:v>5.71428571428571</c:v>
                </c:pt>
                <c:pt idx="16">
                  <c:v>8.33333333333333</c:v>
                </c:pt>
                <c:pt idx="17">
                  <c:v>12.5</c:v>
                </c:pt>
                <c:pt idx="18">
                  <c:v>3.84615384615385</c:v>
                </c:pt>
                <c:pt idx="19">
                  <c:v>5.55555555555556</c:v>
                </c:pt>
                <c:pt idx="20">
                  <c:v>7.2289156626506</c:v>
                </c:pt>
                <c:pt idx="21">
                  <c:v>15.3846153846154</c:v>
                </c:pt>
                <c:pt idx="22">
                  <c:v>6.28571428571429</c:v>
                </c:pt>
                <c:pt idx="23">
                  <c:v>2.63157894736842</c:v>
                </c:pt>
                <c:pt idx="24">
                  <c:v>4.375</c:v>
                </c:pt>
                <c:pt idx="25">
                  <c:v>5.88235294117647</c:v>
                </c:pt>
                <c:pt idx="26">
                  <c:v>4.85436893203883</c:v>
                </c:pt>
                <c:pt idx="27">
                  <c:v>2.38095238095238</c:v>
                </c:pt>
                <c:pt idx="28">
                  <c:v>3.46534653465347</c:v>
                </c:pt>
                <c:pt idx="29">
                  <c:v>15.7894736842105</c:v>
                </c:pt>
                <c:pt idx="30">
                  <c:v>3.76344086021505</c:v>
                </c:pt>
                <c:pt idx="31">
                  <c:v>2.83687943262411</c:v>
                </c:pt>
                <c:pt idx="32">
                  <c:v/>
                </c:pt>
                <c:pt idx="33">
                  <c:v>17.3076923076923</c:v>
                </c:pt>
                <c:pt idx="34">
                  <c:v>0</c:v>
                </c:pt>
                <c:pt idx="35">
                  <c:v>24.3243243243243</c:v>
                </c:pt>
                <c:pt idx="36">
                  <c:v>15.4929577464789</c:v>
                </c:pt>
                <c:pt idx="37">
                  <c:v/>
                </c:pt>
              </c:numCache>
            </c:numRef>
          </c:val>
        </c:ser>
        <c:ser>
          <c:idx val="6"/>
          <c:order val="6"/>
          <c:spPr>
            <a:solidFill>
              <a:srgbClr val="cfc9d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6</c:f>
              <c:numCache>
                <c:formatCode>General</c:formatCode>
                <c:ptCount val="38"/>
                <c:pt idx="0">
                  <c:v>1.68385277874329</c:v>
                </c:pt>
                <c:pt idx="1">
                  <c:v>1.33122028526149</c:v>
                </c:pt>
                <c:pt idx="2">
                  <c:v>2.67558528428094</c:v>
                </c:pt>
                <c:pt idx="3">
                  <c:v>5.5045871559633</c:v>
                </c:pt>
                <c:pt idx="4">
                  <c:v>1.45985401459854</c:v>
                </c:pt>
                <c:pt idx="5">
                  <c:v>0</c:v>
                </c:pt>
                <c:pt idx="6">
                  <c:v>0</c:v>
                </c:pt>
                <c:pt idx="7">
                  <c:v>0</c:v>
                </c:pt>
                <c:pt idx="8">
                  <c:v>0</c:v>
                </c:pt>
                <c:pt idx="9">
                  <c:v>0.674157303370787</c:v>
                </c:pt>
                <c:pt idx="10">
                  <c:v>0.99009900990099</c:v>
                </c:pt>
                <c:pt idx="11">
                  <c:v>0</c:v>
                </c:pt>
                <c:pt idx="12">
                  <c:v>0.55045871559633</c:v>
                </c:pt>
                <c:pt idx="13">
                  <c:v>9.52380952380952</c:v>
                </c:pt>
                <c:pt idx="14">
                  <c:v>0</c:v>
                </c:pt>
                <c:pt idx="15">
                  <c:v>2.28571428571429</c:v>
                </c:pt>
                <c:pt idx="16">
                  <c:v>8.33333333333333</c:v>
                </c:pt>
                <c:pt idx="17">
                  <c:v>0</c:v>
                </c:pt>
                <c:pt idx="18">
                  <c:v>1.28205128205128</c:v>
                </c:pt>
                <c:pt idx="19">
                  <c:v>2.77777777777778</c:v>
                </c:pt>
                <c:pt idx="20">
                  <c:v>0.803212851405622</c:v>
                </c:pt>
                <c:pt idx="21">
                  <c:v>0</c:v>
                </c:pt>
                <c:pt idx="22">
                  <c:v>1.14285714285714</c:v>
                </c:pt>
                <c:pt idx="23">
                  <c:v>0</c:v>
                </c:pt>
                <c:pt idx="24">
                  <c:v>0.625</c:v>
                </c:pt>
                <c:pt idx="25">
                  <c:v>0</c:v>
                </c:pt>
                <c:pt idx="26">
                  <c:v>0.970873786407767</c:v>
                </c:pt>
                <c:pt idx="27">
                  <c:v>0</c:v>
                </c:pt>
                <c:pt idx="28">
                  <c:v>1.32013201320132</c:v>
                </c:pt>
                <c:pt idx="29">
                  <c:v>5.26315789473684</c:v>
                </c:pt>
                <c:pt idx="30">
                  <c:v>2.1505376344086</c:v>
                </c:pt>
                <c:pt idx="31">
                  <c:v>0.709219858156029</c:v>
                </c:pt>
                <c:pt idx="32">
                  <c:v/>
                </c:pt>
                <c:pt idx="33">
                  <c:v>2.56410256410256</c:v>
                </c:pt>
                <c:pt idx="34">
                  <c:v>0</c:v>
                </c:pt>
                <c:pt idx="35">
                  <c:v>2.7027027027027</c:v>
                </c:pt>
                <c:pt idx="36">
                  <c:v>2.53521126760563</c:v>
                </c:pt>
                <c:pt idx="37">
                  <c:v/>
                </c:pt>
              </c:numCache>
            </c:numRef>
          </c:val>
        </c:ser>
        <c:gapWidth val="30"/>
        <c:overlap val="100"/>
        <c:axId val="36857929"/>
        <c:axId val="61582019"/>
      </c:barChart>
      <c:catAx>
        <c:axId val="36857929"/>
        <c:scaling>
          <c:orientation val="maxMin"/>
        </c:scaling>
        <c:delete val="1"/>
        <c:axPos val="b"/>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1582019"/>
        <c:crosses val="autoZero"/>
        <c:auto val="1"/>
        <c:lblAlgn val="ctr"/>
        <c:lblOffset val="100"/>
      </c:catAx>
      <c:valAx>
        <c:axId val="61582019"/>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6857929"/>
        <c:crosses val="autoZero"/>
      </c:valAx>
      <c:spPr>
        <a:solidFill>
          <a:srgbClr val="ffffff"/>
        </a:solidFill>
        <a:ln>
          <a:noFill/>
        </a:ln>
      </c:spPr>
    </c:plotArea>
    <c:plotVisOnly val="1"/>
    <c:dispBlanksAs val="gap"/>
  </c:chart>
  <c:spPr>
    <a:solidFill>
      <a:srgbClr val="ffffff"/>
    </a:solidFill>
    <a:ln w="9360">
      <a:noFill/>
    </a:ln>
  </c:spPr>
</c:chartSpace>
</file>

<file path=xl/charts/chart40.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662695457930008"/>
          <c:y val="0"/>
          <c:w val="0.875403325887317"/>
          <c:h val="0.999900472754417"/>
        </c:manualLayout>
      </c:layout>
      <c:barChart>
        <c:barDir val="bar"/>
        <c:grouping val="percentStacked"/>
        <c:varyColors val="0"/>
        <c:ser>
          <c:idx val="0"/>
          <c:order val="0"/>
          <c:spPr>
            <a:solidFill>
              <a:srgbClr val="961569"/>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0</c:f>
              <c:numCache>
                <c:formatCode>General</c:formatCode>
                <c:ptCount val="38"/>
                <c:pt idx="0">
                  <c:v>6.47097819681791</c:v>
                </c:pt>
                <c:pt idx="1">
                  <c:v>31.6455696202532</c:v>
                </c:pt>
                <c:pt idx="2">
                  <c:v>81.8181818181818</c:v>
                </c:pt>
                <c:pt idx="3">
                  <c:v>96.3636363636364</c:v>
                </c:pt>
                <c:pt idx="4">
                  <c:v>69.9300699300699</c:v>
                </c:pt>
                <c:pt idx="5">
                  <c:v>100</c:v>
                </c:pt>
                <c:pt idx="6">
                  <c:v>90</c:v>
                </c:pt>
                <c:pt idx="7">
                  <c:v>33.3333333333333</c:v>
                </c:pt>
                <c:pt idx="8">
                  <c:v>93.3333333333333</c:v>
                </c:pt>
                <c:pt idx="9">
                  <c:v>12.3287671232877</c:v>
                </c:pt>
                <c:pt idx="10">
                  <c:v>23.0769230769231</c:v>
                </c:pt>
                <c:pt idx="11">
                  <c:v>9.64467005076142</c:v>
                </c:pt>
                <c:pt idx="12">
                  <c:v>10.1063829787234</c:v>
                </c:pt>
                <c:pt idx="13">
                  <c:v>66.6666666666667</c:v>
                </c:pt>
                <c:pt idx="14">
                  <c:v>20</c:v>
                </c:pt>
                <c:pt idx="15">
                  <c:v>57.2972972972973</c:v>
                </c:pt>
                <c:pt idx="16">
                  <c:v>91.6666666666667</c:v>
                </c:pt>
                <c:pt idx="17">
                  <c:v>82.3529411764706</c:v>
                </c:pt>
                <c:pt idx="18">
                  <c:v>38.75</c:v>
                </c:pt>
                <c:pt idx="19">
                  <c:v>66.6666666666667</c:v>
                </c:pt>
                <c:pt idx="20">
                  <c:v>47.1264367816092</c:v>
                </c:pt>
                <c:pt idx="21">
                  <c:v>84.6153846153846</c:v>
                </c:pt>
                <c:pt idx="22">
                  <c:v>42.3913043478261</c:v>
                </c:pt>
                <c:pt idx="23">
                  <c:v>35</c:v>
                </c:pt>
                <c:pt idx="24">
                  <c:v>48.502994011976</c:v>
                </c:pt>
                <c:pt idx="25">
                  <c:v>94.1176470588235</c:v>
                </c:pt>
                <c:pt idx="26">
                  <c:v>42.8571428571429</c:v>
                </c:pt>
                <c:pt idx="27">
                  <c:v>44.6808510638298</c:v>
                </c:pt>
                <c:pt idx="28">
                  <c:v>13.9837398373984</c:v>
                </c:pt>
                <c:pt idx="29">
                  <c:v>45</c:v>
                </c:pt>
                <c:pt idx="30">
                  <c:v>17.8947368421053</c:v>
                </c:pt>
                <c:pt idx="31">
                  <c:v>10.5633802816901</c:v>
                </c:pt>
                <c:pt idx="32">
                  <c:v/>
                </c:pt>
                <c:pt idx="33">
                  <c:v>53.8302277432712</c:v>
                </c:pt>
                <c:pt idx="34">
                  <c:v>100</c:v>
                </c:pt>
                <c:pt idx="35">
                  <c:v>77.1929824561404</c:v>
                </c:pt>
                <c:pt idx="36">
                  <c:v>45.6284153005465</c:v>
                </c:pt>
                <c:pt idx="37">
                  <c:v/>
                </c:pt>
              </c:numCache>
            </c:numRef>
          </c:val>
        </c:ser>
        <c:ser>
          <c:idx val="1"/>
          <c:order val="1"/>
          <c:spPr>
            <a:solidFill>
              <a:srgbClr val="af2e50"/>
            </a:solidFill>
            <a:ln>
              <a:noFill/>
            </a:ln>
          </c:spPr>
          <c:invertIfNegative val="0"/>
          <c:dPt>
            <c:idx val="1"/>
            <c:invertIfNegative val="0"/>
            <c:spPr>
              <a:solidFill>
                <a:srgbClr val="af2e50"/>
              </a:solidFill>
              <a:ln>
                <a:noFill/>
              </a:ln>
            </c:spPr>
          </c:dPt>
          <c:dPt>
            <c:idx val="7"/>
            <c:invertIfNegative val="0"/>
            <c:spPr>
              <a:solidFill>
                <a:srgbClr val="af2e50"/>
              </a:solidFill>
              <a:ln>
                <a:noFill/>
              </a:ln>
            </c:spPr>
          </c:dPt>
          <c:dPt>
            <c:idx val="8"/>
            <c:invertIfNegative val="0"/>
            <c:spPr>
              <a:solidFill>
                <a:srgbClr val="af2e50"/>
              </a:solidFill>
              <a:ln>
                <a:noFill/>
              </a:ln>
            </c:spPr>
          </c:dPt>
          <c:dPt>
            <c:idx val="12"/>
            <c:invertIfNegative val="0"/>
            <c:spPr>
              <a:solidFill>
                <a:srgbClr val="af2e50"/>
              </a:solidFill>
              <a:ln>
                <a:noFill/>
              </a:ln>
            </c:spPr>
          </c:dPt>
          <c:dPt>
            <c:idx val="32"/>
            <c:invertIfNegative val="0"/>
            <c:spPr>
              <a:solidFill>
                <a:srgbClr val="af2e50"/>
              </a:solidFill>
              <a:ln>
                <a:noFill/>
              </a:ln>
            </c:spPr>
          </c:dPt>
          <c:dLbls>
            <c:numFmt formatCode="0" sourceLinked="1"/>
            <c:dLbl>
              <c:idx val="1"/>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7"/>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8"/>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1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dLbl>
              <c:idx val="32"/>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dLbl>
            <c:txPr>
              <a:bodyPr/>
              <a:lstStyle/>
              <a:p>
                <a:pPr>
                  <a:defRPr b="0" sz="1000" spc="-1" strike="noStrike">
                    <a:solidFill>
                      <a:srgbClr val="ffffff"/>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1</c:f>
              <c:numCache>
                <c:formatCode>General</c:formatCode>
                <c:ptCount val="38"/>
                <c:pt idx="0">
                  <c:v>11.1115203299941</c:v>
                </c:pt>
                <c:pt idx="1">
                  <c:v>35.7745629897529</c:v>
                </c:pt>
                <c:pt idx="2">
                  <c:v>16.2337662337662</c:v>
                </c:pt>
                <c:pt idx="3">
                  <c:v>1.81818181818182</c:v>
                </c:pt>
                <c:pt idx="4">
                  <c:v>28.6713286713287</c:v>
                </c:pt>
                <c:pt idx="5">
                  <c:v>0</c:v>
                </c:pt>
                <c:pt idx="6">
                  <c:v>10</c:v>
                </c:pt>
                <c:pt idx="7">
                  <c:v>55.5555555555556</c:v>
                </c:pt>
                <c:pt idx="8">
                  <c:v>3.33333333333333</c:v>
                </c:pt>
                <c:pt idx="9">
                  <c:v>12.3287671232877</c:v>
                </c:pt>
                <c:pt idx="10">
                  <c:v>8.65384615384615</c:v>
                </c:pt>
                <c:pt idx="11">
                  <c:v>8.62944162436548</c:v>
                </c:pt>
                <c:pt idx="12">
                  <c:v>12.322695035461</c:v>
                </c:pt>
                <c:pt idx="13">
                  <c:v>33.3333333333333</c:v>
                </c:pt>
                <c:pt idx="14">
                  <c:v>80</c:v>
                </c:pt>
                <c:pt idx="15">
                  <c:v>40.5405405405405</c:v>
                </c:pt>
                <c:pt idx="16">
                  <c:v>8.33333333333333</c:v>
                </c:pt>
                <c:pt idx="17">
                  <c:v>11.7647058823529</c:v>
                </c:pt>
                <c:pt idx="18">
                  <c:v>57.5</c:v>
                </c:pt>
                <c:pt idx="19">
                  <c:v>33.3333333333333</c:v>
                </c:pt>
                <c:pt idx="20">
                  <c:v>48.6590038314176</c:v>
                </c:pt>
                <c:pt idx="21">
                  <c:v>15.3846153846154</c:v>
                </c:pt>
                <c:pt idx="22">
                  <c:v>55.4347826086956</c:v>
                </c:pt>
                <c:pt idx="23">
                  <c:v>47.5</c:v>
                </c:pt>
                <c:pt idx="24">
                  <c:v>50.2994011976048</c:v>
                </c:pt>
                <c:pt idx="25">
                  <c:v>5.88235294117647</c:v>
                </c:pt>
                <c:pt idx="26">
                  <c:v>57.1428571428571</c:v>
                </c:pt>
                <c:pt idx="27">
                  <c:v>51.063829787234</c:v>
                </c:pt>
                <c:pt idx="28">
                  <c:v>84.7154471544716</c:v>
                </c:pt>
                <c:pt idx="29">
                  <c:v>50</c:v>
                </c:pt>
                <c:pt idx="30">
                  <c:v>79.4736842105263</c:v>
                </c:pt>
                <c:pt idx="31">
                  <c:v>88.9671361502347</c:v>
                </c:pt>
                <c:pt idx="32">
                  <c:v/>
                </c:pt>
                <c:pt idx="33">
                  <c:v>44.0993788819876</c:v>
                </c:pt>
                <c:pt idx="34">
                  <c:v>0</c:v>
                </c:pt>
                <c:pt idx="35">
                  <c:v>21.9298245614035</c:v>
                </c:pt>
                <c:pt idx="36">
                  <c:v>51.9125683060109</c:v>
                </c:pt>
                <c:pt idx="37">
                  <c:v/>
                </c:pt>
              </c:numCache>
            </c:numRef>
          </c:val>
        </c:ser>
        <c:ser>
          <c:idx val="2"/>
          <c:order val="2"/>
          <c:spPr>
            <a:solidFill>
              <a:srgbClr val="ff6600"/>
            </a:solidFill>
            <a:ln>
              <a:noFill/>
            </a:ln>
          </c:spPr>
          <c:invertIfNegative val="0"/>
          <c:dLbls>
            <c:numFmt formatCode="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showLeaderLines val="0"/>
          </c:dLbls>
          <c:cat>
            <c:strRef>
              <c:f>categories</c:f>
              <c:strCach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strCache>
            </c:strRef>
          </c:cat>
          <c:val>
            <c:numRef>
              <c:f>2</c:f>
              <c:numCache>
                <c:formatCode>General</c:formatCode>
                <c:ptCount val="38"/>
                <c:pt idx="0">
                  <c:v>82.417501473188</c:v>
                </c:pt>
                <c:pt idx="1">
                  <c:v>32.579867389994</c:v>
                </c:pt>
                <c:pt idx="2">
                  <c:v>1.94805194805195</c:v>
                </c:pt>
                <c:pt idx="3">
                  <c:v>1.81818181818182</c:v>
                </c:pt>
                <c:pt idx="4">
                  <c:v>1.3986013986014</c:v>
                </c:pt>
                <c:pt idx="5">
                  <c:v>0</c:v>
                </c:pt>
                <c:pt idx="6">
                  <c:v>0</c:v>
                </c:pt>
                <c:pt idx="7">
                  <c:v>11.1111111111111</c:v>
                </c:pt>
                <c:pt idx="8">
                  <c:v>3.33333333333333</c:v>
                </c:pt>
                <c:pt idx="9">
                  <c:v>75.3424657534247</c:v>
                </c:pt>
                <c:pt idx="10">
                  <c:v>68.2692307692308</c:v>
                </c:pt>
                <c:pt idx="11">
                  <c:v>81.7258883248731</c:v>
                </c:pt>
                <c:pt idx="12">
                  <c:v>77.5709219858156</c:v>
                </c:pt>
                <c:pt idx="13">
                  <c:v>0</c:v>
                </c:pt>
                <c:pt idx="14">
                  <c:v>0</c:v>
                </c:pt>
                <c:pt idx="15">
                  <c:v>2.16216216216216</c:v>
                </c:pt>
                <c:pt idx="16">
                  <c:v>0</c:v>
                </c:pt>
                <c:pt idx="17">
                  <c:v>5.88235294117647</c:v>
                </c:pt>
                <c:pt idx="18">
                  <c:v>3.75</c:v>
                </c:pt>
                <c:pt idx="19">
                  <c:v>0</c:v>
                </c:pt>
                <c:pt idx="20">
                  <c:v>4.21455938697318</c:v>
                </c:pt>
                <c:pt idx="21">
                  <c:v>0</c:v>
                </c:pt>
                <c:pt idx="22">
                  <c:v>2.17391304347826</c:v>
                </c:pt>
                <c:pt idx="23">
                  <c:v>17.5</c:v>
                </c:pt>
                <c:pt idx="24">
                  <c:v>1.19760479041916</c:v>
                </c:pt>
                <c:pt idx="25">
                  <c:v>0</c:v>
                </c:pt>
                <c:pt idx="26">
                  <c:v>0</c:v>
                </c:pt>
                <c:pt idx="27">
                  <c:v>4.25531914893617</c:v>
                </c:pt>
                <c:pt idx="28">
                  <c:v>1.30081300813008</c:v>
                </c:pt>
                <c:pt idx="29">
                  <c:v>5</c:v>
                </c:pt>
                <c:pt idx="30">
                  <c:v>2.63157894736842</c:v>
                </c:pt>
                <c:pt idx="31">
                  <c:v>0.469483568075117</c:v>
                </c:pt>
                <c:pt idx="32">
                  <c:v/>
                </c:pt>
                <c:pt idx="33">
                  <c:v>2.0703933747412</c:v>
                </c:pt>
                <c:pt idx="34">
                  <c:v>0</c:v>
                </c:pt>
                <c:pt idx="35">
                  <c:v>0.87719298245614</c:v>
                </c:pt>
                <c:pt idx="36">
                  <c:v>2.45901639344262</c:v>
                </c:pt>
                <c:pt idx="37">
                  <c:v/>
                </c:pt>
              </c:numCache>
            </c:numRef>
          </c:val>
        </c:ser>
        <c:gapWidth val="30"/>
        <c:overlap val="100"/>
        <c:axId val="70761190"/>
        <c:axId val="41714115"/>
      </c:barChart>
      <c:catAx>
        <c:axId val="70761190"/>
        <c:scaling>
          <c:orientation val="maxMin"/>
        </c:scaling>
        <c:delete val="1"/>
        <c:axPos val="b"/>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1714115"/>
        <c:crosses val="autoZero"/>
        <c:auto val="1"/>
        <c:lblAlgn val="ctr"/>
        <c:lblOffset val="100"/>
      </c:catAx>
      <c:valAx>
        <c:axId val="41714115"/>
        <c:scaling>
          <c:orientation val="minMax"/>
        </c:scaling>
        <c:delete val="1"/>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0761190"/>
        <c:crosses val="autoZero"/>
      </c:valAx>
      <c:spPr>
        <a:solidFill>
          <a:srgbClr val="ffffff"/>
        </a:solidFill>
        <a:ln>
          <a:noFill/>
        </a:ln>
      </c:spPr>
    </c:plotArea>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jpeg"/><Relationship Id="rId3" Type="http://schemas.openxmlformats.org/officeDocument/2006/relationships/image" Target="../media/image10.jpeg"/><Relationship Id="rId4" Type="http://schemas.openxmlformats.org/officeDocument/2006/relationships/image" Target="../media/image11.jpeg"/>
</Relationships>
</file>

<file path=xl/drawings/_rels/drawing2.xml.rels><?xml version="1.0" encoding="UTF-8"?>
<Relationships xmlns="http://schemas.openxmlformats.org/package/2006/relationships"><Relationship Id="rId1" Type="http://schemas.openxmlformats.org/officeDocument/2006/relationships/image" Target="../media/image12.wmf"/><Relationship Id="rId2" Type="http://schemas.openxmlformats.org/officeDocument/2006/relationships/image" Target="../media/image13.wmf"/><Relationship Id="rId3" Type="http://schemas.openxmlformats.org/officeDocument/2006/relationships/image" Target="../media/image14.wmf"/><Relationship Id="rId4" Type="http://schemas.openxmlformats.org/officeDocument/2006/relationships/image" Target="../media/image15.wmf"/><Relationship Id="rId5" Type="http://schemas.openxmlformats.org/officeDocument/2006/relationships/image" Target="../media/image16.wmf"/>
</Relationships>
</file>

<file path=xl/drawings/_rels/drawing5.xml.rels><?xml version="1.0" encoding="UTF-8"?>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
</Relationships>
</file>

<file path=xl/drawings/_rels/drawing6.xml.rels><?xml version="1.0" encoding="UTF-8"?>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 Id="rId3" Type="http://schemas.openxmlformats.org/officeDocument/2006/relationships/chart" Target="../charts/chart25.xml"/><Relationship Id="rId4" Type="http://schemas.openxmlformats.org/officeDocument/2006/relationships/chart" Target="../charts/chart26.xml"/><Relationship Id="rId5" Type="http://schemas.openxmlformats.org/officeDocument/2006/relationships/chart" Target="../charts/chart27.xml"/><Relationship Id="rId6" Type="http://schemas.openxmlformats.org/officeDocument/2006/relationships/chart" Target="../charts/chart28.xml"/>
</Relationships>
</file>

<file path=xl/drawings/_rels/drawing7.xml.rels><?xml version="1.0" encoding="UTF-8"?>
<Relationships xmlns="http://schemas.openxmlformats.org/package/2006/relationships"><Relationship Id="rId1" Type="http://schemas.openxmlformats.org/officeDocument/2006/relationships/chart" Target="../charts/chart29.xml"/><Relationship Id="rId2" Type="http://schemas.openxmlformats.org/officeDocument/2006/relationships/chart" Target="../charts/chart30.xml"/><Relationship Id="rId3" Type="http://schemas.openxmlformats.org/officeDocument/2006/relationships/chart" Target="../charts/chart31.xml"/><Relationship Id="rId4" Type="http://schemas.openxmlformats.org/officeDocument/2006/relationships/chart" Target="../charts/chart32.xml"/><Relationship Id="rId5" Type="http://schemas.openxmlformats.org/officeDocument/2006/relationships/chart" Target="../charts/chart33.xml"/><Relationship Id="rId6" Type="http://schemas.openxmlformats.org/officeDocument/2006/relationships/chart" Target="../charts/chart34.xml"/>
</Relationships>
</file>

<file path=xl/drawings/_rels/drawing8.xml.rels><?xml version="1.0" encoding="UTF-8"?>
<Relationships xmlns="http://schemas.openxmlformats.org/package/2006/relationships"><Relationship Id="rId1" Type="http://schemas.openxmlformats.org/officeDocument/2006/relationships/chart" Target="../charts/chart35.xml"/><Relationship Id="rId2" Type="http://schemas.openxmlformats.org/officeDocument/2006/relationships/chart" Target="../charts/chart36.xml"/><Relationship Id="rId3" Type="http://schemas.openxmlformats.org/officeDocument/2006/relationships/chart" Target="../charts/chart37.xml"/><Relationship Id="rId4" Type="http://schemas.openxmlformats.org/officeDocument/2006/relationships/chart" Target="../charts/chart38.xml"/><Relationship Id="rId5" Type="http://schemas.openxmlformats.org/officeDocument/2006/relationships/chart" Target="../charts/chart39.xml"/><Relationship Id="rId6" Type="http://schemas.openxmlformats.org/officeDocument/2006/relationships/chart" Target="../charts/chart40.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515520</xdr:colOff>
      <xdr:row>2</xdr:row>
      <xdr:rowOff>42480</xdr:rowOff>
    </xdr:from>
    <xdr:to>
      <xdr:col>10</xdr:col>
      <xdr:colOff>72360</xdr:colOff>
      <xdr:row>6</xdr:row>
      <xdr:rowOff>36000</xdr:rowOff>
    </xdr:to>
    <xdr:pic>
      <xdr:nvPicPr>
        <xdr:cNvPr id="0" name="Picture 3" descr=""/>
        <xdr:cNvPicPr/>
      </xdr:nvPicPr>
      <xdr:blipFill>
        <a:blip r:embed="rId1"/>
        <a:stretch/>
      </xdr:blipFill>
      <xdr:spPr>
        <a:xfrm>
          <a:off x="8713080" y="308880"/>
          <a:ext cx="2477880" cy="556200"/>
        </a:xfrm>
        <a:prstGeom prst="rect">
          <a:avLst/>
        </a:prstGeom>
        <a:ln w="9360">
          <a:noFill/>
        </a:ln>
      </xdr:spPr>
    </xdr:pic>
    <xdr:clientData/>
  </xdr:twoCellAnchor>
  <xdr:twoCellAnchor editAs="oneCell">
    <xdr:from>
      <xdr:col>0</xdr:col>
      <xdr:colOff>91080</xdr:colOff>
      <xdr:row>0</xdr:row>
      <xdr:rowOff>0</xdr:rowOff>
    </xdr:from>
    <xdr:to>
      <xdr:col>1</xdr:col>
      <xdr:colOff>1874880</xdr:colOff>
      <xdr:row>6</xdr:row>
      <xdr:rowOff>129600</xdr:rowOff>
    </xdr:to>
    <xdr:pic>
      <xdr:nvPicPr>
        <xdr:cNvPr id="1" name="Image 1" descr=""/>
        <xdr:cNvPicPr/>
      </xdr:nvPicPr>
      <xdr:blipFill>
        <a:blip r:embed="rId2"/>
        <a:stretch/>
      </xdr:blipFill>
      <xdr:spPr>
        <a:xfrm>
          <a:off x="91080" y="0"/>
          <a:ext cx="2059920" cy="958680"/>
        </a:xfrm>
        <a:prstGeom prst="rect">
          <a:avLst/>
        </a:prstGeom>
        <a:ln>
          <a:noFill/>
        </a:ln>
      </xdr:spPr>
    </xdr:pic>
    <xdr:clientData/>
  </xdr:twoCellAnchor>
  <xdr:twoCellAnchor editAs="twoCell">
    <xdr:from>
      <xdr:col>1</xdr:col>
      <xdr:colOff>2079360</xdr:colOff>
      <xdr:row>1</xdr:row>
      <xdr:rowOff>95760</xdr:rowOff>
    </xdr:from>
    <xdr:to>
      <xdr:col>1</xdr:col>
      <xdr:colOff>4960080</xdr:colOff>
      <xdr:row>6</xdr:row>
      <xdr:rowOff>49320</xdr:rowOff>
    </xdr:to>
    <xdr:pic>
      <xdr:nvPicPr>
        <xdr:cNvPr id="2" name="Picture 3" descr=""/>
        <xdr:cNvPicPr/>
      </xdr:nvPicPr>
      <xdr:blipFill>
        <a:blip r:embed="rId3"/>
        <a:stretch/>
      </xdr:blipFill>
      <xdr:spPr>
        <a:xfrm>
          <a:off x="2355480" y="228960"/>
          <a:ext cx="2880720" cy="649440"/>
        </a:xfrm>
        <a:prstGeom prst="rect">
          <a:avLst/>
        </a:prstGeom>
        <a:ln w="9360">
          <a:noFill/>
        </a:ln>
      </xdr:spPr>
    </xdr:pic>
    <xdr:clientData/>
  </xdr:twoCellAnchor>
  <xdr:twoCellAnchor editAs="twoCell">
    <xdr:from>
      <xdr:col>1</xdr:col>
      <xdr:colOff>5278680</xdr:colOff>
      <xdr:row>1</xdr:row>
      <xdr:rowOff>93240</xdr:rowOff>
    </xdr:from>
    <xdr:to>
      <xdr:col>5</xdr:col>
      <xdr:colOff>238320</xdr:colOff>
      <xdr:row>6</xdr:row>
      <xdr:rowOff>46800</xdr:rowOff>
    </xdr:to>
    <xdr:pic>
      <xdr:nvPicPr>
        <xdr:cNvPr id="3" name="Picture 3" descr=""/>
        <xdr:cNvPicPr/>
      </xdr:nvPicPr>
      <xdr:blipFill>
        <a:blip r:embed="rId4"/>
        <a:stretch/>
      </xdr:blipFill>
      <xdr:spPr>
        <a:xfrm>
          <a:off x="5554800" y="226440"/>
          <a:ext cx="2881080" cy="64944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159</xdr:row>
      <xdr:rowOff>85680</xdr:rowOff>
    </xdr:from>
    <xdr:to>
      <xdr:col>9</xdr:col>
      <xdr:colOff>225000</xdr:colOff>
      <xdr:row>197</xdr:row>
      <xdr:rowOff>75600</xdr:rowOff>
    </xdr:to>
    <xdr:pic>
      <xdr:nvPicPr>
        <xdr:cNvPr id="4" name="Image 8" descr=""/>
        <xdr:cNvPicPr/>
      </xdr:nvPicPr>
      <xdr:blipFill>
        <a:blip r:embed="rId1"/>
        <a:stretch/>
      </xdr:blipFill>
      <xdr:spPr>
        <a:xfrm>
          <a:off x="104760" y="23031360"/>
          <a:ext cx="7072200" cy="5056920"/>
        </a:xfrm>
        <a:prstGeom prst="rect">
          <a:avLst/>
        </a:prstGeom>
        <a:ln>
          <a:noFill/>
        </a:ln>
      </xdr:spPr>
    </xdr:pic>
    <xdr:clientData/>
  </xdr:twoCellAnchor>
  <xdr:twoCellAnchor editAs="oneCell">
    <xdr:from>
      <xdr:col>0</xdr:col>
      <xdr:colOff>95400</xdr:colOff>
      <xdr:row>197</xdr:row>
      <xdr:rowOff>94680</xdr:rowOff>
    </xdr:from>
    <xdr:to>
      <xdr:col>9</xdr:col>
      <xdr:colOff>180360</xdr:colOff>
      <xdr:row>234</xdr:row>
      <xdr:rowOff>56520</xdr:rowOff>
    </xdr:to>
    <xdr:pic>
      <xdr:nvPicPr>
        <xdr:cNvPr id="5" name="Image 9" descr=""/>
        <xdr:cNvPicPr/>
      </xdr:nvPicPr>
      <xdr:blipFill>
        <a:blip r:embed="rId2"/>
        <a:stretch/>
      </xdr:blipFill>
      <xdr:spPr>
        <a:xfrm>
          <a:off x="95400" y="28107360"/>
          <a:ext cx="7036920" cy="4896000"/>
        </a:xfrm>
        <a:prstGeom prst="rect">
          <a:avLst/>
        </a:prstGeom>
        <a:ln>
          <a:noFill/>
        </a:ln>
      </xdr:spPr>
    </xdr:pic>
    <xdr:clientData/>
  </xdr:twoCellAnchor>
  <xdr:twoCellAnchor editAs="oneCell">
    <xdr:from>
      <xdr:col>0</xdr:col>
      <xdr:colOff>152280</xdr:colOff>
      <xdr:row>235</xdr:row>
      <xdr:rowOff>19080</xdr:rowOff>
    </xdr:from>
    <xdr:to>
      <xdr:col>9</xdr:col>
      <xdr:colOff>180000</xdr:colOff>
      <xdr:row>264</xdr:row>
      <xdr:rowOff>48240</xdr:rowOff>
    </xdr:to>
    <xdr:pic>
      <xdr:nvPicPr>
        <xdr:cNvPr id="6" name="Image 10" descr=""/>
        <xdr:cNvPicPr/>
      </xdr:nvPicPr>
      <xdr:blipFill>
        <a:blip r:embed="rId3"/>
        <a:stretch/>
      </xdr:blipFill>
      <xdr:spPr>
        <a:xfrm>
          <a:off x="152280" y="33099120"/>
          <a:ext cx="6979680" cy="3896280"/>
        </a:xfrm>
        <a:prstGeom prst="rect">
          <a:avLst/>
        </a:prstGeom>
        <a:ln>
          <a:noFill/>
        </a:ln>
      </xdr:spPr>
    </xdr:pic>
    <xdr:clientData/>
  </xdr:twoCellAnchor>
  <xdr:twoCellAnchor editAs="oneCell">
    <xdr:from>
      <xdr:col>0</xdr:col>
      <xdr:colOff>76320</xdr:colOff>
      <xdr:row>265</xdr:row>
      <xdr:rowOff>85680</xdr:rowOff>
    </xdr:from>
    <xdr:to>
      <xdr:col>9</xdr:col>
      <xdr:colOff>189360</xdr:colOff>
      <xdr:row>294</xdr:row>
      <xdr:rowOff>18360</xdr:rowOff>
    </xdr:to>
    <xdr:pic>
      <xdr:nvPicPr>
        <xdr:cNvPr id="7" name="Image 11" descr=""/>
        <xdr:cNvPicPr/>
      </xdr:nvPicPr>
      <xdr:blipFill>
        <a:blip r:embed="rId4"/>
        <a:stretch/>
      </xdr:blipFill>
      <xdr:spPr>
        <a:xfrm>
          <a:off x="76320" y="37166400"/>
          <a:ext cx="7065000" cy="3799800"/>
        </a:xfrm>
        <a:prstGeom prst="rect">
          <a:avLst/>
        </a:prstGeom>
        <a:ln>
          <a:noFill/>
        </a:ln>
      </xdr:spPr>
    </xdr:pic>
    <xdr:clientData/>
  </xdr:twoCellAnchor>
  <xdr:twoCellAnchor editAs="oneCell">
    <xdr:from>
      <xdr:col>0</xdr:col>
      <xdr:colOff>114480</xdr:colOff>
      <xdr:row>295</xdr:row>
      <xdr:rowOff>47520</xdr:rowOff>
    </xdr:from>
    <xdr:to>
      <xdr:col>9</xdr:col>
      <xdr:colOff>204840</xdr:colOff>
      <xdr:row>338</xdr:row>
      <xdr:rowOff>65880</xdr:rowOff>
    </xdr:to>
    <xdr:pic>
      <xdr:nvPicPr>
        <xdr:cNvPr id="8" name="Image 12" descr=""/>
        <xdr:cNvPicPr/>
      </xdr:nvPicPr>
      <xdr:blipFill>
        <a:blip r:embed="rId5"/>
        <a:stretch/>
      </xdr:blipFill>
      <xdr:spPr>
        <a:xfrm>
          <a:off x="114480" y="41128560"/>
          <a:ext cx="7042320" cy="5752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4</xdr:col>
      <xdr:colOff>85680</xdr:colOff>
      <xdr:row>0</xdr:row>
      <xdr:rowOff>47520</xdr:rowOff>
    </xdr:from>
    <xdr:to>
      <xdr:col>5</xdr:col>
      <xdr:colOff>56520</xdr:colOff>
      <xdr:row>1</xdr:row>
      <xdr:rowOff>142200</xdr:rowOff>
    </xdr:to>
    <xdr:sp>
      <xdr:nvSpPr>
        <xdr:cNvPr id="9" name="CustomShape 1"/>
        <xdr:cNvSpPr/>
      </xdr:nvSpPr>
      <xdr:spPr>
        <a:xfrm>
          <a:off x="5538240" y="47520"/>
          <a:ext cx="40212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&lt; 19 ans</a:t>
          </a:r>
          <a:endParaRPr b="0" lang="fr-FR" sz="800" spc="-1" strike="noStrike">
            <a:latin typeface="Times New Roman"/>
          </a:endParaRPr>
        </a:p>
      </xdr:txBody>
    </xdr:sp>
    <xdr:clientData/>
  </xdr:twoCellAnchor>
  <xdr:twoCellAnchor editAs="twoCell">
    <xdr:from>
      <xdr:col>5</xdr:col>
      <xdr:colOff>66600</xdr:colOff>
      <xdr:row>0</xdr:row>
      <xdr:rowOff>57240</xdr:rowOff>
    </xdr:from>
    <xdr:to>
      <xdr:col>6</xdr:col>
      <xdr:colOff>84960</xdr:colOff>
      <xdr:row>1</xdr:row>
      <xdr:rowOff>151920</xdr:rowOff>
    </xdr:to>
    <xdr:sp>
      <xdr:nvSpPr>
        <xdr:cNvPr id="10" name="CustomShape 1"/>
        <xdr:cNvSpPr/>
      </xdr:nvSpPr>
      <xdr:spPr>
        <a:xfrm>
          <a:off x="5950440" y="57240"/>
          <a:ext cx="4492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19-25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6</xdr:col>
      <xdr:colOff>133200</xdr:colOff>
      <xdr:row>0</xdr:row>
      <xdr:rowOff>57240</xdr:rowOff>
    </xdr:from>
    <xdr:to>
      <xdr:col>7</xdr:col>
      <xdr:colOff>199080</xdr:colOff>
      <xdr:row>1</xdr:row>
      <xdr:rowOff>151920</xdr:rowOff>
    </xdr:to>
    <xdr:sp>
      <xdr:nvSpPr>
        <xdr:cNvPr id="11" name="CustomShape 1"/>
        <xdr:cNvSpPr/>
      </xdr:nvSpPr>
      <xdr:spPr>
        <a:xfrm>
          <a:off x="6447960" y="57240"/>
          <a:ext cx="4971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26-35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7</xdr:col>
      <xdr:colOff>190440</xdr:colOff>
      <xdr:row>0</xdr:row>
      <xdr:rowOff>57240</xdr:rowOff>
    </xdr:from>
    <xdr:to>
      <xdr:col>8</xdr:col>
      <xdr:colOff>208800</xdr:colOff>
      <xdr:row>1</xdr:row>
      <xdr:rowOff>151920</xdr:rowOff>
    </xdr:to>
    <xdr:sp>
      <xdr:nvSpPr>
        <xdr:cNvPr id="12" name="CustomShape 1"/>
        <xdr:cNvSpPr/>
      </xdr:nvSpPr>
      <xdr:spPr>
        <a:xfrm>
          <a:off x="6936480" y="57240"/>
          <a:ext cx="4496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36-45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8</xdr:col>
      <xdr:colOff>257040</xdr:colOff>
      <xdr:row>0</xdr:row>
      <xdr:rowOff>57240</xdr:rowOff>
    </xdr:from>
    <xdr:to>
      <xdr:col>9</xdr:col>
      <xdr:colOff>256320</xdr:colOff>
      <xdr:row>1</xdr:row>
      <xdr:rowOff>151920</xdr:rowOff>
    </xdr:to>
    <xdr:sp>
      <xdr:nvSpPr>
        <xdr:cNvPr id="13" name="CustomShape 1"/>
        <xdr:cNvSpPr/>
      </xdr:nvSpPr>
      <xdr:spPr>
        <a:xfrm>
          <a:off x="7434360" y="57240"/>
          <a:ext cx="43020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46-55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9</xdr:col>
      <xdr:colOff>314280</xdr:colOff>
      <xdr:row>0</xdr:row>
      <xdr:rowOff>57240</xdr:rowOff>
    </xdr:from>
    <xdr:to>
      <xdr:col>10</xdr:col>
      <xdr:colOff>389880</xdr:colOff>
      <xdr:row>1</xdr:row>
      <xdr:rowOff>151920</xdr:rowOff>
    </xdr:to>
    <xdr:sp>
      <xdr:nvSpPr>
        <xdr:cNvPr id="14" name="CustomShape 1"/>
        <xdr:cNvSpPr/>
      </xdr:nvSpPr>
      <xdr:spPr>
        <a:xfrm>
          <a:off x="7922520" y="57240"/>
          <a:ext cx="506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56-65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11</xdr:col>
      <xdr:colOff>6840</xdr:colOff>
      <xdr:row>0</xdr:row>
      <xdr:rowOff>38160</xdr:rowOff>
    </xdr:from>
    <xdr:to>
      <xdr:col>11</xdr:col>
      <xdr:colOff>351720</xdr:colOff>
      <xdr:row>1</xdr:row>
      <xdr:rowOff>132840</xdr:rowOff>
    </xdr:to>
    <xdr:sp>
      <xdr:nvSpPr>
        <xdr:cNvPr id="15" name="CustomShape 1"/>
        <xdr:cNvSpPr/>
      </xdr:nvSpPr>
      <xdr:spPr>
        <a:xfrm>
          <a:off x="8477640" y="38160"/>
          <a:ext cx="344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&gt; 65 ans</a:t>
          </a:r>
          <a:endParaRPr b="0" lang="fr-FR" sz="800" spc="-1" strike="noStrike">
            <a:latin typeface="Times New Roman"/>
          </a:endParaRPr>
        </a:p>
      </xdr:txBody>
    </xdr:sp>
    <xdr:clientData/>
  </xdr:twoCellAnchor>
  <xdr:twoCellAnchor editAs="twoCell">
    <xdr:from>
      <xdr:col>11</xdr:col>
      <xdr:colOff>419040</xdr:colOff>
      <xdr:row>0</xdr:row>
      <xdr:rowOff>38160</xdr:rowOff>
    </xdr:from>
    <xdr:to>
      <xdr:col>13</xdr:col>
      <xdr:colOff>18360</xdr:colOff>
      <xdr:row>1</xdr:row>
      <xdr:rowOff>132840</xdr:rowOff>
    </xdr:to>
    <xdr:sp>
      <xdr:nvSpPr>
        <xdr:cNvPr id="16" name="CustomShape 1"/>
        <xdr:cNvSpPr/>
      </xdr:nvSpPr>
      <xdr:spPr>
        <a:xfrm>
          <a:off x="8889840" y="38160"/>
          <a:ext cx="5270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CDI</a:t>
          </a:r>
          <a:endParaRPr b="0" lang="fr-FR" sz="800" spc="-1" strike="noStrike">
            <a:latin typeface="Times New Roman"/>
          </a:endParaRPr>
        </a:p>
      </xdr:txBody>
    </xdr:sp>
    <xdr:clientData/>
  </xdr:twoCellAnchor>
  <xdr:twoCellAnchor editAs="twoCell">
    <xdr:from>
      <xdr:col>12</xdr:col>
      <xdr:colOff>466560</xdr:colOff>
      <xdr:row>0</xdr:row>
      <xdr:rowOff>38160</xdr:rowOff>
    </xdr:from>
    <xdr:to>
      <xdr:col>13</xdr:col>
      <xdr:colOff>494280</xdr:colOff>
      <xdr:row>1</xdr:row>
      <xdr:rowOff>142200</xdr:rowOff>
    </xdr:to>
    <xdr:sp>
      <xdr:nvSpPr>
        <xdr:cNvPr id="17" name="CustomShape 1"/>
        <xdr:cNvSpPr/>
      </xdr:nvSpPr>
      <xdr:spPr>
        <a:xfrm>
          <a:off x="9368280" y="38160"/>
          <a:ext cx="524520" cy="52308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CDD</a:t>
          </a:r>
          <a:endParaRPr b="0" lang="fr-FR" sz="800" spc="-1" strike="noStrike">
            <a:latin typeface="Times New Roman"/>
          </a:endParaRPr>
        </a:p>
      </xdr:txBody>
    </xdr:sp>
    <xdr:clientData/>
  </xdr:twoCellAnchor>
  <xdr:twoCellAnchor editAs="twoCell">
    <xdr:from>
      <xdr:col>13</xdr:col>
      <xdr:colOff>463320</xdr:colOff>
      <xdr:row>0</xdr:row>
      <xdr:rowOff>126000</xdr:rowOff>
    </xdr:from>
    <xdr:to>
      <xdr:col>14</xdr:col>
      <xdr:colOff>491040</xdr:colOff>
      <xdr:row>1</xdr:row>
      <xdr:rowOff>60480</xdr:rowOff>
    </xdr:to>
    <xdr:sp>
      <xdr:nvSpPr>
        <xdr:cNvPr id="18" name="CustomShape 1"/>
        <xdr:cNvSpPr/>
      </xdr:nvSpPr>
      <xdr:spPr>
        <a:xfrm>
          <a:off x="9861840" y="126000"/>
          <a:ext cx="524160" cy="35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CDDU</a:t>
          </a:r>
          <a:endParaRPr b="0" lang="fr-FR" sz="800" spc="-1" strike="noStrike">
            <a:latin typeface="Times New Roman"/>
          </a:endParaRPr>
        </a:p>
      </xdr:txBody>
    </xdr:sp>
    <xdr:clientData/>
  </xdr:twoCellAnchor>
  <xdr:twoCellAnchor editAs="twoCell">
    <xdr:from>
      <xdr:col>2</xdr:col>
      <xdr:colOff>9360</xdr:colOff>
      <xdr:row>0</xdr:row>
      <xdr:rowOff>152280</xdr:rowOff>
    </xdr:from>
    <xdr:to>
      <xdr:col>3</xdr:col>
      <xdr:colOff>84960</xdr:colOff>
      <xdr:row>0</xdr:row>
      <xdr:rowOff>380160</xdr:rowOff>
    </xdr:to>
    <xdr:sp>
      <xdr:nvSpPr>
        <xdr:cNvPr id="19" name="CustomShape 1"/>
        <xdr:cNvSpPr/>
      </xdr:nvSpPr>
      <xdr:spPr>
        <a:xfrm>
          <a:off x="4341960" y="152280"/>
          <a:ext cx="6354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ffffff"/>
              </a:solidFill>
              <a:latin typeface="Tahoma"/>
              <a:ea typeface="Tahoma"/>
            </a:rPr>
            <a:t>Femmes</a:t>
          </a:r>
          <a:endParaRPr b="0" lang="fr-FR" sz="800" spc="-1" strike="noStrike">
            <a:latin typeface="Times New Roman"/>
          </a:endParaRPr>
        </a:p>
      </xdr:txBody>
    </xdr:sp>
    <xdr:clientData/>
  </xdr:twoCellAnchor>
  <xdr:twoCellAnchor editAs="twoCell">
    <xdr:from>
      <xdr:col>2</xdr:col>
      <xdr:colOff>533520</xdr:colOff>
      <xdr:row>0</xdr:row>
      <xdr:rowOff>152280</xdr:rowOff>
    </xdr:from>
    <xdr:to>
      <xdr:col>4</xdr:col>
      <xdr:colOff>47160</xdr:colOff>
      <xdr:row>0</xdr:row>
      <xdr:rowOff>380160</xdr:rowOff>
    </xdr:to>
    <xdr:sp>
      <xdr:nvSpPr>
        <xdr:cNvPr id="20" name="CustomShape 1"/>
        <xdr:cNvSpPr/>
      </xdr:nvSpPr>
      <xdr:spPr>
        <a:xfrm>
          <a:off x="4866120" y="152280"/>
          <a:ext cx="6336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000000"/>
              </a:solidFill>
              <a:latin typeface="Tahoma"/>
              <a:ea typeface="Tahoma"/>
            </a:rPr>
            <a:t>Hommes</a:t>
          </a:r>
          <a:endParaRPr b="0" lang="fr-FR" sz="800" spc="-1" strike="noStrike">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4</xdr:col>
      <xdr:colOff>85680</xdr:colOff>
      <xdr:row>0</xdr:row>
      <xdr:rowOff>47520</xdr:rowOff>
    </xdr:from>
    <xdr:to>
      <xdr:col>5</xdr:col>
      <xdr:colOff>56520</xdr:colOff>
      <xdr:row>1</xdr:row>
      <xdr:rowOff>142200</xdr:rowOff>
    </xdr:to>
    <xdr:sp>
      <xdr:nvSpPr>
        <xdr:cNvPr id="21" name="CustomShape 1"/>
        <xdr:cNvSpPr/>
      </xdr:nvSpPr>
      <xdr:spPr>
        <a:xfrm>
          <a:off x="5538240" y="47520"/>
          <a:ext cx="40212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&lt; 19 ans</a:t>
          </a:r>
          <a:endParaRPr b="0" lang="fr-FR" sz="800" spc="-1" strike="noStrike">
            <a:latin typeface="Times New Roman"/>
          </a:endParaRPr>
        </a:p>
      </xdr:txBody>
    </xdr:sp>
    <xdr:clientData/>
  </xdr:twoCellAnchor>
  <xdr:twoCellAnchor editAs="twoCell">
    <xdr:from>
      <xdr:col>5</xdr:col>
      <xdr:colOff>66600</xdr:colOff>
      <xdr:row>0</xdr:row>
      <xdr:rowOff>57240</xdr:rowOff>
    </xdr:from>
    <xdr:to>
      <xdr:col>6</xdr:col>
      <xdr:colOff>84960</xdr:colOff>
      <xdr:row>1</xdr:row>
      <xdr:rowOff>151920</xdr:rowOff>
    </xdr:to>
    <xdr:sp>
      <xdr:nvSpPr>
        <xdr:cNvPr id="22" name="CustomShape 1"/>
        <xdr:cNvSpPr/>
      </xdr:nvSpPr>
      <xdr:spPr>
        <a:xfrm>
          <a:off x="5950440" y="57240"/>
          <a:ext cx="4492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19-25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6</xdr:col>
      <xdr:colOff>133200</xdr:colOff>
      <xdr:row>0</xdr:row>
      <xdr:rowOff>57240</xdr:rowOff>
    </xdr:from>
    <xdr:to>
      <xdr:col>7</xdr:col>
      <xdr:colOff>199080</xdr:colOff>
      <xdr:row>1</xdr:row>
      <xdr:rowOff>151920</xdr:rowOff>
    </xdr:to>
    <xdr:sp>
      <xdr:nvSpPr>
        <xdr:cNvPr id="23" name="CustomShape 1"/>
        <xdr:cNvSpPr/>
      </xdr:nvSpPr>
      <xdr:spPr>
        <a:xfrm>
          <a:off x="6447960" y="57240"/>
          <a:ext cx="4971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26-35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7</xdr:col>
      <xdr:colOff>190440</xdr:colOff>
      <xdr:row>0</xdr:row>
      <xdr:rowOff>57240</xdr:rowOff>
    </xdr:from>
    <xdr:to>
      <xdr:col>8</xdr:col>
      <xdr:colOff>208800</xdr:colOff>
      <xdr:row>1</xdr:row>
      <xdr:rowOff>151920</xdr:rowOff>
    </xdr:to>
    <xdr:sp>
      <xdr:nvSpPr>
        <xdr:cNvPr id="24" name="CustomShape 1"/>
        <xdr:cNvSpPr/>
      </xdr:nvSpPr>
      <xdr:spPr>
        <a:xfrm>
          <a:off x="6936480" y="57240"/>
          <a:ext cx="4496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36-45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8</xdr:col>
      <xdr:colOff>257040</xdr:colOff>
      <xdr:row>0</xdr:row>
      <xdr:rowOff>57240</xdr:rowOff>
    </xdr:from>
    <xdr:to>
      <xdr:col>9</xdr:col>
      <xdr:colOff>256320</xdr:colOff>
      <xdr:row>1</xdr:row>
      <xdr:rowOff>151920</xdr:rowOff>
    </xdr:to>
    <xdr:sp>
      <xdr:nvSpPr>
        <xdr:cNvPr id="25" name="CustomShape 1"/>
        <xdr:cNvSpPr/>
      </xdr:nvSpPr>
      <xdr:spPr>
        <a:xfrm>
          <a:off x="7434360" y="57240"/>
          <a:ext cx="43020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46-55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9</xdr:col>
      <xdr:colOff>314280</xdr:colOff>
      <xdr:row>0</xdr:row>
      <xdr:rowOff>57240</xdr:rowOff>
    </xdr:from>
    <xdr:to>
      <xdr:col>10</xdr:col>
      <xdr:colOff>389880</xdr:colOff>
      <xdr:row>1</xdr:row>
      <xdr:rowOff>151920</xdr:rowOff>
    </xdr:to>
    <xdr:sp>
      <xdr:nvSpPr>
        <xdr:cNvPr id="26" name="CustomShape 1"/>
        <xdr:cNvSpPr/>
      </xdr:nvSpPr>
      <xdr:spPr>
        <a:xfrm>
          <a:off x="7922520" y="57240"/>
          <a:ext cx="506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56-65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11</xdr:col>
      <xdr:colOff>6840</xdr:colOff>
      <xdr:row>0</xdr:row>
      <xdr:rowOff>38160</xdr:rowOff>
    </xdr:from>
    <xdr:to>
      <xdr:col>11</xdr:col>
      <xdr:colOff>351720</xdr:colOff>
      <xdr:row>1</xdr:row>
      <xdr:rowOff>132840</xdr:rowOff>
    </xdr:to>
    <xdr:sp>
      <xdr:nvSpPr>
        <xdr:cNvPr id="27" name="CustomShape 1"/>
        <xdr:cNvSpPr/>
      </xdr:nvSpPr>
      <xdr:spPr>
        <a:xfrm>
          <a:off x="8477640" y="38160"/>
          <a:ext cx="344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&gt; 65 ans</a:t>
          </a:r>
          <a:endParaRPr b="0" lang="fr-FR" sz="800" spc="-1" strike="noStrike">
            <a:latin typeface="Times New Roman"/>
          </a:endParaRPr>
        </a:p>
      </xdr:txBody>
    </xdr:sp>
    <xdr:clientData/>
  </xdr:twoCellAnchor>
  <xdr:twoCellAnchor editAs="twoCell">
    <xdr:from>
      <xdr:col>11</xdr:col>
      <xdr:colOff>419040</xdr:colOff>
      <xdr:row>0</xdr:row>
      <xdr:rowOff>38160</xdr:rowOff>
    </xdr:from>
    <xdr:to>
      <xdr:col>13</xdr:col>
      <xdr:colOff>18360</xdr:colOff>
      <xdr:row>1</xdr:row>
      <xdr:rowOff>132840</xdr:rowOff>
    </xdr:to>
    <xdr:sp>
      <xdr:nvSpPr>
        <xdr:cNvPr id="28" name="CustomShape 1"/>
        <xdr:cNvSpPr/>
      </xdr:nvSpPr>
      <xdr:spPr>
        <a:xfrm>
          <a:off x="8889840" y="38160"/>
          <a:ext cx="5270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CDI</a:t>
          </a:r>
          <a:endParaRPr b="0" lang="fr-FR" sz="800" spc="-1" strike="noStrike">
            <a:latin typeface="Times New Roman"/>
          </a:endParaRPr>
        </a:p>
      </xdr:txBody>
    </xdr:sp>
    <xdr:clientData/>
  </xdr:twoCellAnchor>
  <xdr:twoCellAnchor editAs="twoCell">
    <xdr:from>
      <xdr:col>12</xdr:col>
      <xdr:colOff>466560</xdr:colOff>
      <xdr:row>0</xdr:row>
      <xdr:rowOff>38160</xdr:rowOff>
    </xdr:from>
    <xdr:to>
      <xdr:col>13</xdr:col>
      <xdr:colOff>494280</xdr:colOff>
      <xdr:row>1</xdr:row>
      <xdr:rowOff>142200</xdr:rowOff>
    </xdr:to>
    <xdr:sp>
      <xdr:nvSpPr>
        <xdr:cNvPr id="29" name="CustomShape 1"/>
        <xdr:cNvSpPr/>
      </xdr:nvSpPr>
      <xdr:spPr>
        <a:xfrm>
          <a:off x="9368280" y="38160"/>
          <a:ext cx="524520" cy="52308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CDD</a:t>
          </a:r>
          <a:endParaRPr b="0" lang="fr-FR" sz="800" spc="-1" strike="noStrike">
            <a:latin typeface="Times New Roman"/>
          </a:endParaRPr>
        </a:p>
      </xdr:txBody>
    </xdr:sp>
    <xdr:clientData/>
  </xdr:twoCellAnchor>
  <xdr:twoCellAnchor editAs="twoCell">
    <xdr:from>
      <xdr:col>13</xdr:col>
      <xdr:colOff>463320</xdr:colOff>
      <xdr:row>0</xdr:row>
      <xdr:rowOff>126000</xdr:rowOff>
    </xdr:from>
    <xdr:to>
      <xdr:col>14</xdr:col>
      <xdr:colOff>491040</xdr:colOff>
      <xdr:row>1</xdr:row>
      <xdr:rowOff>60480</xdr:rowOff>
    </xdr:to>
    <xdr:sp>
      <xdr:nvSpPr>
        <xdr:cNvPr id="30" name="CustomShape 1"/>
        <xdr:cNvSpPr/>
      </xdr:nvSpPr>
      <xdr:spPr>
        <a:xfrm>
          <a:off x="9861840" y="126000"/>
          <a:ext cx="524160" cy="35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CDDU</a:t>
          </a:r>
          <a:endParaRPr b="0" lang="fr-FR" sz="800" spc="-1" strike="noStrike">
            <a:latin typeface="Times New Roman"/>
          </a:endParaRPr>
        </a:p>
      </xdr:txBody>
    </xdr:sp>
    <xdr:clientData/>
  </xdr:twoCellAnchor>
  <xdr:twoCellAnchor editAs="oneCell">
    <xdr:from>
      <xdr:col>4</xdr:col>
      <xdr:colOff>9360</xdr:colOff>
      <xdr:row>2</xdr:row>
      <xdr:rowOff>19080</xdr:rowOff>
    </xdr:from>
    <xdr:to>
      <xdr:col>11</xdr:col>
      <xdr:colOff>380160</xdr:colOff>
      <xdr:row>34</xdr:row>
      <xdr:rowOff>27360</xdr:rowOff>
    </xdr:to>
    <xdr:graphicFrame>
      <xdr:nvGraphicFramePr>
        <xdr:cNvPr id="31" name="Graphique 15"/>
        <xdr:cNvGraphicFramePr/>
      </xdr:nvGraphicFramePr>
      <xdr:xfrm>
        <a:off x="5461920" y="628560"/>
        <a:ext cx="3389040" cy="6113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47520</xdr:colOff>
      <xdr:row>2</xdr:row>
      <xdr:rowOff>38160</xdr:rowOff>
    </xdr:from>
    <xdr:to>
      <xdr:col>15</xdr:col>
      <xdr:colOff>8280</xdr:colOff>
      <xdr:row>34</xdr:row>
      <xdr:rowOff>46800</xdr:rowOff>
    </xdr:to>
    <xdr:graphicFrame>
      <xdr:nvGraphicFramePr>
        <xdr:cNvPr id="32" name="Graphique 16"/>
        <xdr:cNvGraphicFramePr/>
      </xdr:nvGraphicFramePr>
      <xdr:xfrm>
        <a:off x="8949240" y="647640"/>
        <a:ext cx="1450800" cy="61142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twoCell">
    <xdr:from>
      <xdr:col>2</xdr:col>
      <xdr:colOff>9360</xdr:colOff>
      <xdr:row>0</xdr:row>
      <xdr:rowOff>152280</xdr:rowOff>
    </xdr:from>
    <xdr:to>
      <xdr:col>3</xdr:col>
      <xdr:colOff>84960</xdr:colOff>
      <xdr:row>0</xdr:row>
      <xdr:rowOff>380160</xdr:rowOff>
    </xdr:to>
    <xdr:sp>
      <xdr:nvSpPr>
        <xdr:cNvPr id="33" name="CustomShape 1"/>
        <xdr:cNvSpPr/>
      </xdr:nvSpPr>
      <xdr:spPr>
        <a:xfrm>
          <a:off x="4341960" y="152280"/>
          <a:ext cx="6354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ffffff"/>
              </a:solidFill>
              <a:latin typeface="Tahoma"/>
              <a:ea typeface="Tahoma"/>
            </a:rPr>
            <a:t>Femmes</a:t>
          </a:r>
          <a:endParaRPr b="0" lang="fr-FR" sz="800" spc="-1" strike="noStrike">
            <a:latin typeface="Times New Roman"/>
          </a:endParaRPr>
        </a:p>
      </xdr:txBody>
    </xdr:sp>
    <xdr:clientData/>
  </xdr:twoCellAnchor>
  <xdr:twoCellAnchor editAs="twoCell">
    <xdr:from>
      <xdr:col>2</xdr:col>
      <xdr:colOff>533520</xdr:colOff>
      <xdr:row>0</xdr:row>
      <xdr:rowOff>152280</xdr:rowOff>
    </xdr:from>
    <xdr:to>
      <xdr:col>4</xdr:col>
      <xdr:colOff>47160</xdr:colOff>
      <xdr:row>0</xdr:row>
      <xdr:rowOff>380160</xdr:rowOff>
    </xdr:to>
    <xdr:sp>
      <xdr:nvSpPr>
        <xdr:cNvPr id="34" name="CustomShape 1"/>
        <xdr:cNvSpPr/>
      </xdr:nvSpPr>
      <xdr:spPr>
        <a:xfrm>
          <a:off x="4866120" y="152280"/>
          <a:ext cx="6336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000000"/>
              </a:solidFill>
              <a:latin typeface="Tahoma"/>
              <a:ea typeface="Tahoma"/>
            </a:rPr>
            <a:t>Hommes</a:t>
          </a:r>
          <a:endParaRPr b="0" lang="fr-FR" sz="800" spc="-1" strike="noStrike">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57240</xdr:colOff>
      <xdr:row>0</xdr:row>
      <xdr:rowOff>28440</xdr:rowOff>
    </xdr:from>
    <xdr:to>
      <xdr:col>3</xdr:col>
      <xdr:colOff>494640</xdr:colOff>
      <xdr:row>1</xdr:row>
      <xdr:rowOff>94320</xdr:rowOff>
    </xdr:to>
    <xdr:graphicFrame>
      <xdr:nvGraphicFramePr>
        <xdr:cNvPr id="35" name="Graphique 1"/>
        <xdr:cNvGraphicFramePr/>
      </xdr:nvGraphicFramePr>
      <xdr:xfrm>
        <a:off x="4389840" y="28440"/>
        <a:ext cx="997200" cy="484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47520</xdr:colOff>
      <xdr:row>0</xdr:row>
      <xdr:rowOff>19080</xdr:rowOff>
    </xdr:from>
    <xdr:to>
      <xdr:col>11</xdr:col>
      <xdr:colOff>399240</xdr:colOff>
      <xdr:row>1</xdr:row>
      <xdr:rowOff>113760</xdr:rowOff>
    </xdr:to>
    <xdr:graphicFrame>
      <xdr:nvGraphicFramePr>
        <xdr:cNvPr id="36" name="Graphique 2"/>
        <xdr:cNvGraphicFramePr/>
      </xdr:nvGraphicFramePr>
      <xdr:xfrm>
        <a:off x="5500080" y="19080"/>
        <a:ext cx="3369960" cy="5137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twoCell">
    <xdr:from>
      <xdr:col>4</xdr:col>
      <xdr:colOff>85680</xdr:colOff>
      <xdr:row>0</xdr:row>
      <xdr:rowOff>47520</xdr:rowOff>
    </xdr:from>
    <xdr:to>
      <xdr:col>5</xdr:col>
      <xdr:colOff>56520</xdr:colOff>
      <xdr:row>1</xdr:row>
      <xdr:rowOff>142200</xdr:rowOff>
    </xdr:to>
    <xdr:sp>
      <xdr:nvSpPr>
        <xdr:cNvPr id="37" name="CustomShape 1"/>
        <xdr:cNvSpPr/>
      </xdr:nvSpPr>
      <xdr:spPr>
        <a:xfrm>
          <a:off x="5538240" y="47520"/>
          <a:ext cx="40212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&lt; 19 ans</a:t>
          </a:r>
          <a:endParaRPr b="0" lang="fr-FR" sz="800" spc="-1" strike="noStrike">
            <a:latin typeface="Times New Roman"/>
          </a:endParaRPr>
        </a:p>
      </xdr:txBody>
    </xdr:sp>
    <xdr:clientData/>
  </xdr:twoCellAnchor>
  <xdr:twoCellAnchor editAs="twoCell">
    <xdr:from>
      <xdr:col>5</xdr:col>
      <xdr:colOff>66600</xdr:colOff>
      <xdr:row>0</xdr:row>
      <xdr:rowOff>57240</xdr:rowOff>
    </xdr:from>
    <xdr:to>
      <xdr:col>6</xdr:col>
      <xdr:colOff>84960</xdr:colOff>
      <xdr:row>1</xdr:row>
      <xdr:rowOff>151920</xdr:rowOff>
    </xdr:to>
    <xdr:sp>
      <xdr:nvSpPr>
        <xdr:cNvPr id="38" name="CustomShape 1"/>
        <xdr:cNvSpPr/>
      </xdr:nvSpPr>
      <xdr:spPr>
        <a:xfrm>
          <a:off x="5950440" y="57240"/>
          <a:ext cx="4492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19-25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6</xdr:col>
      <xdr:colOff>133200</xdr:colOff>
      <xdr:row>0</xdr:row>
      <xdr:rowOff>57240</xdr:rowOff>
    </xdr:from>
    <xdr:to>
      <xdr:col>7</xdr:col>
      <xdr:colOff>199080</xdr:colOff>
      <xdr:row>1</xdr:row>
      <xdr:rowOff>151920</xdr:rowOff>
    </xdr:to>
    <xdr:sp>
      <xdr:nvSpPr>
        <xdr:cNvPr id="39" name="CustomShape 1"/>
        <xdr:cNvSpPr/>
      </xdr:nvSpPr>
      <xdr:spPr>
        <a:xfrm>
          <a:off x="6447960" y="57240"/>
          <a:ext cx="4971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26-35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7</xdr:col>
      <xdr:colOff>190440</xdr:colOff>
      <xdr:row>0</xdr:row>
      <xdr:rowOff>57240</xdr:rowOff>
    </xdr:from>
    <xdr:to>
      <xdr:col>8</xdr:col>
      <xdr:colOff>208800</xdr:colOff>
      <xdr:row>1</xdr:row>
      <xdr:rowOff>151920</xdr:rowOff>
    </xdr:to>
    <xdr:sp>
      <xdr:nvSpPr>
        <xdr:cNvPr id="40" name="CustomShape 1"/>
        <xdr:cNvSpPr/>
      </xdr:nvSpPr>
      <xdr:spPr>
        <a:xfrm>
          <a:off x="6936480" y="57240"/>
          <a:ext cx="4496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36-45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8</xdr:col>
      <xdr:colOff>257040</xdr:colOff>
      <xdr:row>0</xdr:row>
      <xdr:rowOff>57240</xdr:rowOff>
    </xdr:from>
    <xdr:to>
      <xdr:col>9</xdr:col>
      <xdr:colOff>256320</xdr:colOff>
      <xdr:row>1</xdr:row>
      <xdr:rowOff>151920</xdr:rowOff>
    </xdr:to>
    <xdr:sp>
      <xdr:nvSpPr>
        <xdr:cNvPr id="41" name="CustomShape 1"/>
        <xdr:cNvSpPr/>
      </xdr:nvSpPr>
      <xdr:spPr>
        <a:xfrm>
          <a:off x="7434360" y="57240"/>
          <a:ext cx="43020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46-55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9</xdr:col>
      <xdr:colOff>314280</xdr:colOff>
      <xdr:row>0</xdr:row>
      <xdr:rowOff>57240</xdr:rowOff>
    </xdr:from>
    <xdr:to>
      <xdr:col>10</xdr:col>
      <xdr:colOff>389880</xdr:colOff>
      <xdr:row>1</xdr:row>
      <xdr:rowOff>151920</xdr:rowOff>
    </xdr:to>
    <xdr:sp>
      <xdr:nvSpPr>
        <xdr:cNvPr id="42" name="CustomShape 1"/>
        <xdr:cNvSpPr/>
      </xdr:nvSpPr>
      <xdr:spPr>
        <a:xfrm>
          <a:off x="7922520" y="57240"/>
          <a:ext cx="506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56-65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11</xdr:col>
      <xdr:colOff>6840</xdr:colOff>
      <xdr:row>0</xdr:row>
      <xdr:rowOff>38160</xdr:rowOff>
    </xdr:from>
    <xdr:to>
      <xdr:col>11</xdr:col>
      <xdr:colOff>351720</xdr:colOff>
      <xdr:row>1</xdr:row>
      <xdr:rowOff>132840</xdr:rowOff>
    </xdr:to>
    <xdr:sp>
      <xdr:nvSpPr>
        <xdr:cNvPr id="43" name="CustomShape 1"/>
        <xdr:cNvSpPr/>
      </xdr:nvSpPr>
      <xdr:spPr>
        <a:xfrm>
          <a:off x="8477640" y="38160"/>
          <a:ext cx="344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&gt; 65 ans</a:t>
          </a:r>
          <a:endParaRPr b="0" lang="fr-FR" sz="800" spc="-1" strike="noStrike">
            <a:latin typeface="Times New Roman"/>
          </a:endParaRPr>
        </a:p>
      </xdr:txBody>
    </xdr:sp>
    <xdr:clientData/>
  </xdr:twoCellAnchor>
  <xdr:twoCellAnchor editAs="oneCell">
    <xdr:from>
      <xdr:col>12</xdr:col>
      <xdr:colOff>47520</xdr:colOff>
      <xdr:row>0</xdr:row>
      <xdr:rowOff>19080</xdr:rowOff>
    </xdr:from>
    <xdr:to>
      <xdr:col>14</xdr:col>
      <xdr:colOff>446760</xdr:colOff>
      <xdr:row>1</xdr:row>
      <xdr:rowOff>123120</xdr:rowOff>
    </xdr:to>
    <xdr:graphicFrame>
      <xdr:nvGraphicFramePr>
        <xdr:cNvPr id="44" name="Graphique 10"/>
        <xdr:cNvGraphicFramePr/>
      </xdr:nvGraphicFramePr>
      <xdr:xfrm>
        <a:off x="8949240" y="19080"/>
        <a:ext cx="1392480" cy="52308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twoCell">
    <xdr:from>
      <xdr:col>11</xdr:col>
      <xdr:colOff>419040</xdr:colOff>
      <xdr:row>0</xdr:row>
      <xdr:rowOff>38160</xdr:rowOff>
    </xdr:from>
    <xdr:to>
      <xdr:col>13</xdr:col>
      <xdr:colOff>18360</xdr:colOff>
      <xdr:row>1</xdr:row>
      <xdr:rowOff>132840</xdr:rowOff>
    </xdr:to>
    <xdr:sp>
      <xdr:nvSpPr>
        <xdr:cNvPr id="45" name="CustomShape 1"/>
        <xdr:cNvSpPr/>
      </xdr:nvSpPr>
      <xdr:spPr>
        <a:xfrm>
          <a:off x="8889840" y="38160"/>
          <a:ext cx="5270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CDI</a:t>
          </a:r>
          <a:endParaRPr b="0" lang="fr-FR" sz="800" spc="-1" strike="noStrike">
            <a:latin typeface="Times New Roman"/>
          </a:endParaRPr>
        </a:p>
      </xdr:txBody>
    </xdr:sp>
    <xdr:clientData/>
  </xdr:twoCellAnchor>
  <xdr:twoCellAnchor editAs="twoCell">
    <xdr:from>
      <xdr:col>12</xdr:col>
      <xdr:colOff>466560</xdr:colOff>
      <xdr:row>0</xdr:row>
      <xdr:rowOff>38160</xdr:rowOff>
    </xdr:from>
    <xdr:to>
      <xdr:col>13</xdr:col>
      <xdr:colOff>494280</xdr:colOff>
      <xdr:row>1</xdr:row>
      <xdr:rowOff>142200</xdr:rowOff>
    </xdr:to>
    <xdr:sp>
      <xdr:nvSpPr>
        <xdr:cNvPr id="46" name="CustomShape 1"/>
        <xdr:cNvSpPr/>
      </xdr:nvSpPr>
      <xdr:spPr>
        <a:xfrm>
          <a:off x="9368280" y="38160"/>
          <a:ext cx="524520" cy="52308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CDD</a:t>
          </a:r>
          <a:endParaRPr b="0" lang="fr-FR" sz="800" spc="-1" strike="noStrike">
            <a:latin typeface="Times New Roman"/>
          </a:endParaRPr>
        </a:p>
      </xdr:txBody>
    </xdr:sp>
    <xdr:clientData/>
  </xdr:twoCellAnchor>
  <xdr:twoCellAnchor editAs="twoCell">
    <xdr:from>
      <xdr:col>13</xdr:col>
      <xdr:colOff>463320</xdr:colOff>
      <xdr:row>0</xdr:row>
      <xdr:rowOff>126000</xdr:rowOff>
    </xdr:from>
    <xdr:to>
      <xdr:col>14</xdr:col>
      <xdr:colOff>491040</xdr:colOff>
      <xdr:row>1</xdr:row>
      <xdr:rowOff>60480</xdr:rowOff>
    </xdr:to>
    <xdr:sp>
      <xdr:nvSpPr>
        <xdr:cNvPr id="47" name="CustomShape 1"/>
        <xdr:cNvSpPr/>
      </xdr:nvSpPr>
      <xdr:spPr>
        <a:xfrm>
          <a:off x="9861840" y="126000"/>
          <a:ext cx="524160" cy="35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CDDU</a:t>
          </a:r>
          <a:endParaRPr b="0" lang="fr-FR" sz="800" spc="-1" strike="noStrike">
            <a:latin typeface="Times New Roman"/>
          </a:endParaRPr>
        </a:p>
      </xdr:txBody>
    </xdr:sp>
    <xdr:clientData/>
  </xdr:twoCellAnchor>
  <xdr:twoCellAnchor editAs="oneCell">
    <xdr:from>
      <xdr:col>2</xdr:col>
      <xdr:colOff>47520</xdr:colOff>
      <xdr:row>2</xdr:row>
      <xdr:rowOff>0</xdr:rowOff>
    </xdr:from>
    <xdr:to>
      <xdr:col>3</xdr:col>
      <xdr:colOff>542160</xdr:colOff>
      <xdr:row>26</xdr:row>
      <xdr:rowOff>199080</xdr:rowOff>
    </xdr:to>
    <xdr:graphicFrame>
      <xdr:nvGraphicFramePr>
        <xdr:cNvPr id="48" name="Graphique 14"/>
        <xdr:cNvGraphicFramePr/>
      </xdr:nvGraphicFramePr>
      <xdr:xfrm>
        <a:off x="4380120" y="609480"/>
        <a:ext cx="1054440" cy="47710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9360</xdr:colOff>
      <xdr:row>2</xdr:row>
      <xdr:rowOff>0</xdr:rowOff>
    </xdr:from>
    <xdr:to>
      <xdr:col>11</xdr:col>
      <xdr:colOff>380160</xdr:colOff>
      <xdr:row>26</xdr:row>
      <xdr:rowOff>200520</xdr:rowOff>
    </xdr:to>
    <xdr:graphicFrame>
      <xdr:nvGraphicFramePr>
        <xdr:cNvPr id="49" name="Graphique 15"/>
        <xdr:cNvGraphicFramePr/>
      </xdr:nvGraphicFramePr>
      <xdr:xfrm>
        <a:off x="5461920" y="609480"/>
        <a:ext cx="3389040" cy="477252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47520</xdr:colOff>
      <xdr:row>2</xdr:row>
      <xdr:rowOff>0</xdr:rowOff>
    </xdr:from>
    <xdr:to>
      <xdr:col>15</xdr:col>
      <xdr:colOff>8280</xdr:colOff>
      <xdr:row>26</xdr:row>
      <xdr:rowOff>200520</xdr:rowOff>
    </xdr:to>
    <xdr:graphicFrame>
      <xdr:nvGraphicFramePr>
        <xdr:cNvPr id="50" name="Graphique 16"/>
        <xdr:cNvGraphicFramePr/>
      </xdr:nvGraphicFramePr>
      <xdr:xfrm>
        <a:off x="8949240" y="609480"/>
        <a:ext cx="1450800" cy="477252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twoCell">
    <xdr:from>
      <xdr:col>2</xdr:col>
      <xdr:colOff>9360</xdr:colOff>
      <xdr:row>0</xdr:row>
      <xdr:rowOff>152280</xdr:rowOff>
    </xdr:from>
    <xdr:to>
      <xdr:col>3</xdr:col>
      <xdr:colOff>84960</xdr:colOff>
      <xdr:row>0</xdr:row>
      <xdr:rowOff>380160</xdr:rowOff>
    </xdr:to>
    <xdr:sp>
      <xdr:nvSpPr>
        <xdr:cNvPr id="51" name="CustomShape 1"/>
        <xdr:cNvSpPr/>
      </xdr:nvSpPr>
      <xdr:spPr>
        <a:xfrm>
          <a:off x="4341960" y="152280"/>
          <a:ext cx="6354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ffffff"/>
              </a:solidFill>
              <a:latin typeface="Tahoma"/>
              <a:ea typeface="Tahoma"/>
            </a:rPr>
            <a:t>Femmes</a:t>
          </a:r>
          <a:endParaRPr b="0" lang="fr-FR" sz="800" spc="-1" strike="noStrike">
            <a:latin typeface="Times New Roman"/>
          </a:endParaRPr>
        </a:p>
      </xdr:txBody>
    </xdr:sp>
    <xdr:clientData/>
  </xdr:twoCellAnchor>
  <xdr:twoCellAnchor editAs="twoCell">
    <xdr:from>
      <xdr:col>2</xdr:col>
      <xdr:colOff>533520</xdr:colOff>
      <xdr:row>0</xdr:row>
      <xdr:rowOff>152280</xdr:rowOff>
    </xdr:from>
    <xdr:to>
      <xdr:col>4</xdr:col>
      <xdr:colOff>47160</xdr:colOff>
      <xdr:row>0</xdr:row>
      <xdr:rowOff>380160</xdr:rowOff>
    </xdr:to>
    <xdr:sp>
      <xdr:nvSpPr>
        <xdr:cNvPr id="52" name="CustomShape 1"/>
        <xdr:cNvSpPr/>
      </xdr:nvSpPr>
      <xdr:spPr>
        <a:xfrm>
          <a:off x="4866120" y="152280"/>
          <a:ext cx="6336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000000"/>
              </a:solidFill>
              <a:latin typeface="Tahoma"/>
              <a:ea typeface="Tahoma"/>
            </a:rPr>
            <a:t>Hommes</a:t>
          </a:r>
          <a:endParaRPr b="0" lang="fr-FR" sz="8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57240</xdr:colOff>
      <xdr:row>0</xdr:row>
      <xdr:rowOff>28440</xdr:rowOff>
    </xdr:from>
    <xdr:to>
      <xdr:col>3</xdr:col>
      <xdr:colOff>494640</xdr:colOff>
      <xdr:row>1</xdr:row>
      <xdr:rowOff>94320</xdr:rowOff>
    </xdr:to>
    <xdr:graphicFrame>
      <xdr:nvGraphicFramePr>
        <xdr:cNvPr id="53" name="Graphique 1"/>
        <xdr:cNvGraphicFramePr/>
      </xdr:nvGraphicFramePr>
      <xdr:xfrm>
        <a:off x="4389840" y="28440"/>
        <a:ext cx="997200" cy="484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47520</xdr:colOff>
      <xdr:row>0</xdr:row>
      <xdr:rowOff>19080</xdr:rowOff>
    </xdr:from>
    <xdr:to>
      <xdr:col>11</xdr:col>
      <xdr:colOff>399240</xdr:colOff>
      <xdr:row>1</xdr:row>
      <xdr:rowOff>113760</xdr:rowOff>
    </xdr:to>
    <xdr:graphicFrame>
      <xdr:nvGraphicFramePr>
        <xdr:cNvPr id="54" name="Graphique 2"/>
        <xdr:cNvGraphicFramePr/>
      </xdr:nvGraphicFramePr>
      <xdr:xfrm>
        <a:off x="5500080" y="19080"/>
        <a:ext cx="3369960" cy="5137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twoCell">
    <xdr:from>
      <xdr:col>4</xdr:col>
      <xdr:colOff>85680</xdr:colOff>
      <xdr:row>0</xdr:row>
      <xdr:rowOff>47520</xdr:rowOff>
    </xdr:from>
    <xdr:to>
      <xdr:col>5</xdr:col>
      <xdr:colOff>56520</xdr:colOff>
      <xdr:row>1</xdr:row>
      <xdr:rowOff>142200</xdr:rowOff>
    </xdr:to>
    <xdr:sp>
      <xdr:nvSpPr>
        <xdr:cNvPr id="55" name="CustomShape 1"/>
        <xdr:cNvSpPr/>
      </xdr:nvSpPr>
      <xdr:spPr>
        <a:xfrm>
          <a:off x="5538240" y="47520"/>
          <a:ext cx="40212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&lt; 19 ans</a:t>
          </a:r>
          <a:endParaRPr b="0" lang="fr-FR" sz="800" spc="-1" strike="noStrike">
            <a:latin typeface="Times New Roman"/>
          </a:endParaRPr>
        </a:p>
      </xdr:txBody>
    </xdr:sp>
    <xdr:clientData/>
  </xdr:twoCellAnchor>
  <xdr:twoCellAnchor editAs="twoCell">
    <xdr:from>
      <xdr:col>5</xdr:col>
      <xdr:colOff>66600</xdr:colOff>
      <xdr:row>0</xdr:row>
      <xdr:rowOff>57240</xdr:rowOff>
    </xdr:from>
    <xdr:to>
      <xdr:col>6</xdr:col>
      <xdr:colOff>84960</xdr:colOff>
      <xdr:row>1</xdr:row>
      <xdr:rowOff>151920</xdr:rowOff>
    </xdr:to>
    <xdr:sp>
      <xdr:nvSpPr>
        <xdr:cNvPr id="56" name="CustomShape 1"/>
        <xdr:cNvSpPr/>
      </xdr:nvSpPr>
      <xdr:spPr>
        <a:xfrm>
          <a:off x="5950440" y="57240"/>
          <a:ext cx="4492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19-25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6</xdr:col>
      <xdr:colOff>133200</xdr:colOff>
      <xdr:row>0</xdr:row>
      <xdr:rowOff>57240</xdr:rowOff>
    </xdr:from>
    <xdr:to>
      <xdr:col>7</xdr:col>
      <xdr:colOff>199080</xdr:colOff>
      <xdr:row>1</xdr:row>
      <xdr:rowOff>151920</xdr:rowOff>
    </xdr:to>
    <xdr:sp>
      <xdr:nvSpPr>
        <xdr:cNvPr id="57" name="CustomShape 1"/>
        <xdr:cNvSpPr/>
      </xdr:nvSpPr>
      <xdr:spPr>
        <a:xfrm>
          <a:off x="6447960" y="57240"/>
          <a:ext cx="4971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26-35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7</xdr:col>
      <xdr:colOff>190440</xdr:colOff>
      <xdr:row>0</xdr:row>
      <xdr:rowOff>57240</xdr:rowOff>
    </xdr:from>
    <xdr:to>
      <xdr:col>8</xdr:col>
      <xdr:colOff>208800</xdr:colOff>
      <xdr:row>1</xdr:row>
      <xdr:rowOff>151920</xdr:rowOff>
    </xdr:to>
    <xdr:sp>
      <xdr:nvSpPr>
        <xdr:cNvPr id="58" name="CustomShape 1"/>
        <xdr:cNvSpPr/>
      </xdr:nvSpPr>
      <xdr:spPr>
        <a:xfrm>
          <a:off x="6936480" y="57240"/>
          <a:ext cx="4496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36-45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8</xdr:col>
      <xdr:colOff>257040</xdr:colOff>
      <xdr:row>0</xdr:row>
      <xdr:rowOff>57240</xdr:rowOff>
    </xdr:from>
    <xdr:to>
      <xdr:col>9</xdr:col>
      <xdr:colOff>256320</xdr:colOff>
      <xdr:row>1</xdr:row>
      <xdr:rowOff>151920</xdr:rowOff>
    </xdr:to>
    <xdr:sp>
      <xdr:nvSpPr>
        <xdr:cNvPr id="59" name="CustomShape 1"/>
        <xdr:cNvSpPr/>
      </xdr:nvSpPr>
      <xdr:spPr>
        <a:xfrm>
          <a:off x="7434360" y="57240"/>
          <a:ext cx="43020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46-55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9</xdr:col>
      <xdr:colOff>314280</xdr:colOff>
      <xdr:row>0</xdr:row>
      <xdr:rowOff>57240</xdr:rowOff>
    </xdr:from>
    <xdr:to>
      <xdr:col>10</xdr:col>
      <xdr:colOff>389880</xdr:colOff>
      <xdr:row>1</xdr:row>
      <xdr:rowOff>151920</xdr:rowOff>
    </xdr:to>
    <xdr:sp>
      <xdr:nvSpPr>
        <xdr:cNvPr id="60" name="CustomShape 1"/>
        <xdr:cNvSpPr/>
      </xdr:nvSpPr>
      <xdr:spPr>
        <a:xfrm>
          <a:off x="7922520" y="57240"/>
          <a:ext cx="506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56-65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11</xdr:col>
      <xdr:colOff>6840</xdr:colOff>
      <xdr:row>0</xdr:row>
      <xdr:rowOff>38160</xdr:rowOff>
    </xdr:from>
    <xdr:to>
      <xdr:col>11</xdr:col>
      <xdr:colOff>351720</xdr:colOff>
      <xdr:row>1</xdr:row>
      <xdr:rowOff>132840</xdr:rowOff>
    </xdr:to>
    <xdr:sp>
      <xdr:nvSpPr>
        <xdr:cNvPr id="61" name="CustomShape 1"/>
        <xdr:cNvSpPr/>
      </xdr:nvSpPr>
      <xdr:spPr>
        <a:xfrm>
          <a:off x="8477640" y="38160"/>
          <a:ext cx="344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&gt; 65 ans</a:t>
          </a:r>
          <a:endParaRPr b="0" lang="fr-FR" sz="800" spc="-1" strike="noStrike">
            <a:latin typeface="Times New Roman"/>
          </a:endParaRPr>
        </a:p>
      </xdr:txBody>
    </xdr:sp>
    <xdr:clientData/>
  </xdr:twoCellAnchor>
  <xdr:twoCellAnchor editAs="oneCell">
    <xdr:from>
      <xdr:col>12</xdr:col>
      <xdr:colOff>47520</xdr:colOff>
      <xdr:row>0</xdr:row>
      <xdr:rowOff>19080</xdr:rowOff>
    </xdr:from>
    <xdr:to>
      <xdr:col>14</xdr:col>
      <xdr:colOff>446760</xdr:colOff>
      <xdr:row>1</xdr:row>
      <xdr:rowOff>123120</xdr:rowOff>
    </xdr:to>
    <xdr:graphicFrame>
      <xdr:nvGraphicFramePr>
        <xdr:cNvPr id="62" name="Graphique 10"/>
        <xdr:cNvGraphicFramePr/>
      </xdr:nvGraphicFramePr>
      <xdr:xfrm>
        <a:off x="8949240" y="19080"/>
        <a:ext cx="1392480" cy="52308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twoCell">
    <xdr:from>
      <xdr:col>11</xdr:col>
      <xdr:colOff>419040</xdr:colOff>
      <xdr:row>0</xdr:row>
      <xdr:rowOff>38160</xdr:rowOff>
    </xdr:from>
    <xdr:to>
      <xdr:col>13</xdr:col>
      <xdr:colOff>18360</xdr:colOff>
      <xdr:row>1</xdr:row>
      <xdr:rowOff>132840</xdr:rowOff>
    </xdr:to>
    <xdr:sp>
      <xdr:nvSpPr>
        <xdr:cNvPr id="63" name="CustomShape 1"/>
        <xdr:cNvSpPr/>
      </xdr:nvSpPr>
      <xdr:spPr>
        <a:xfrm>
          <a:off x="8889840" y="38160"/>
          <a:ext cx="5270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CDI</a:t>
          </a:r>
          <a:endParaRPr b="0" lang="fr-FR" sz="800" spc="-1" strike="noStrike">
            <a:latin typeface="Times New Roman"/>
          </a:endParaRPr>
        </a:p>
      </xdr:txBody>
    </xdr:sp>
    <xdr:clientData/>
  </xdr:twoCellAnchor>
  <xdr:twoCellAnchor editAs="twoCell">
    <xdr:from>
      <xdr:col>12</xdr:col>
      <xdr:colOff>466560</xdr:colOff>
      <xdr:row>0</xdr:row>
      <xdr:rowOff>38160</xdr:rowOff>
    </xdr:from>
    <xdr:to>
      <xdr:col>13</xdr:col>
      <xdr:colOff>494280</xdr:colOff>
      <xdr:row>1</xdr:row>
      <xdr:rowOff>142200</xdr:rowOff>
    </xdr:to>
    <xdr:sp>
      <xdr:nvSpPr>
        <xdr:cNvPr id="64" name="CustomShape 1"/>
        <xdr:cNvSpPr/>
      </xdr:nvSpPr>
      <xdr:spPr>
        <a:xfrm>
          <a:off x="9368280" y="38160"/>
          <a:ext cx="524520" cy="52308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CDD</a:t>
          </a:r>
          <a:endParaRPr b="0" lang="fr-FR" sz="800" spc="-1" strike="noStrike">
            <a:latin typeface="Times New Roman"/>
          </a:endParaRPr>
        </a:p>
      </xdr:txBody>
    </xdr:sp>
    <xdr:clientData/>
  </xdr:twoCellAnchor>
  <xdr:twoCellAnchor editAs="twoCell">
    <xdr:from>
      <xdr:col>13</xdr:col>
      <xdr:colOff>463320</xdr:colOff>
      <xdr:row>0</xdr:row>
      <xdr:rowOff>126000</xdr:rowOff>
    </xdr:from>
    <xdr:to>
      <xdr:col>14</xdr:col>
      <xdr:colOff>491040</xdr:colOff>
      <xdr:row>1</xdr:row>
      <xdr:rowOff>60480</xdr:rowOff>
    </xdr:to>
    <xdr:sp>
      <xdr:nvSpPr>
        <xdr:cNvPr id="65" name="CustomShape 1"/>
        <xdr:cNvSpPr/>
      </xdr:nvSpPr>
      <xdr:spPr>
        <a:xfrm>
          <a:off x="9861840" y="126000"/>
          <a:ext cx="524160" cy="35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CDDU</a:t>
          </a:r>
          <a:endParaRPr b="0" lang="fr-FR" sz="800" spc="-1" strike="noStrike">
            <a:latin typeface="Times New Roman"/>
          </a:endParaRPr>
        </a:p>
      </xdr:txBody>
    </xdr:sp>
    <xdr:clientData/>
  </xdr:twoCellAnchor>
  <xdr:twoCellAnchor editAs="oneCell">
    <xdr:from>
      <xdr:col>2</xdr:col>
      <xdr:colOff>47520</xdr:colOff>
      <xdr:row>2</xdr:row>
      <xdr:rowOff>0</xdr:rowOff>
    </xdr:from>
    <xdr:to>
      <xdr:col>3</xdr:col>
      <xdr:colOff>542160</xdr:colOff>
      <xdr:row>25</xdr:row>
      <xdr:rowOff>189720</xdr:rowOff>
    </xdr:to>
    <xdr:graphicFrame>
      <xdr:nvGraphicFramePr>
        <xdr:cNvPr id="66" name="Graphique 14"/>
        <xdr:cNvGraphicFramePr/>
      </xdr:nvGraphicFramePr>
      <xdr:xfrm>
        <a:off x="4380120" y="609480"/>
        <a:ext cx="1054440" cy="45712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9360</xdr:colOff>
      <xdr:row>2</xdr:row>
      <xdr:rowOff>0</xdr:rowOff>
    </xdr:from>
    <xdr:to>
      <xdr:col>11</xdr:col>
      <xdr:colOff>380160</xdr:colOff>
      <xdr:row>25</xdr:row>
      <xdr:rowOff>189720</xdr:rowOff>
    </xdr:to>
    <xdr:graphicFrame>
      <xdr:nvGraphicFramePr>
        <xdr:cNvPr id="67" name="Graphique 15"/>
        <xdr:cNvGraphicFramePr/>
      </xdr:nvGraphicFramePr>
      <xdr:xfrm>
        <a:off x="5461920" y="609480"/>
        <a:ext cx="3389040" cy="45712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47520</xdr:colOff>
      <xdr:row>2</xdr:row>
      <xdr:rowOff>0</xdr:rowOff>
    </xdr:from>
    <xdr:to>
      <xdr:col>15</xdr:col>
      <xdr:colOff>8280</xdr:colOff>
      <xdr:row>25</xdr:row>
      <xdr:rowOff>189720</xdr:rowOff>
    </xdr:to>
    <xdr:graphicFrame>
      <xdr:nvGraphicFramePr>
        <xdr:cNvPr id="68" name="Graphique 16"/>
        <xdr:cNvGraphicFramePr/>
      </xdr:nvGraphicFramePr>
      <xdr:xfrm>
        <a:off x="8949240" y="609480"/>
        <a:ext cx="1450800" cy="45712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twoCell">
    <xdr:from>
      <xdr:col>2</xdr:col>
      <xdr:colOff>9360</xdr:colOff>
      <xdr:row>0</xdr:row>
      <xdr:rowOff>152280</xdr:rowOff>
    </xdr:from>
    <xdr:to>
      <xdr:col>3</xdr:col>
      <xdr:colOff>84960</xdr:colOff>
      <xdr:row>0</xdr:row>
      <xdr:rowOff>380160</xdr:rowOff>
    </xdr:to>
    <xdr:sp>
      <xdr:nvSpPr>
        <xdr:cNvPr id="69" name="CustomShape 1"/>
        <xdr:cNvSpPr/>
      </xdr:nvSpPr>
      <xdr:spPr>
        <a:xfrm>
          <a:off x="4341960" y="152280"/>
          <a:ext cx="6354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ffffff"/>
              </a:solidFill>
              <a:latin typeface="Tahoma"/>
              <a:ea typeface="Tahoma"/>
            </a:rPr>
            <a:t>Femmes</a:t>
          </a:r>
          <a:endParaRPr b="0" lang="fr-FR" sz="800" spc="-1" strike="noStrike">
            <a:latin typeface="Times New Roman"/>
          </a:endParaRPr>
        </a:p>
      </xdr:txBody>
    </xdr:sp>
    <xdr:clientData/>
  </xdr:twoCellAnchor>
  <xdr:twoCellAnchor editAs="twoCell">
    <xdr:from>
      <xdr:col>2</xdr:col>
      <xdr:colOff>533520</xdr:colOff>
      <xdr:row>0</xdr:row>
      <xdr:rowOff>152280</xdr:rowOff>
    </xdr:from>
    <xdr:to>
      <xdr:col>4</xdr:col>
      <xdr:colOff>47160</xdr:colOff>
      <xdr:row>0</xdr:row>
      <xdr:rowOff>380160</xdr:rowOff>
    </xdr:to>
    <xdr:sp>
      <xdr:nvSpPr>
        <xdr:cNvPr id="70" name="CustomShape 1"/>
        <xdr:cNvSpPr/>
      </xdr:nvSpPr>
      <xdr:spPr>
        <a:xfrm>
          <a:off x="4866120" y="152280"/>
          <a:ext cx="63360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000000"/>
              </a:solidFill>
              <a:latin typeface="Tahoma"/>
              <a:ea typeface="Tahoma"/>
            </a:rPr>
            <a:t>Hommes</a:t>
          </a:r>
          <a:endParaRPr b="0" lang="fr-FR" sz="800" spc="-1" strike="noStrike">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57240</xdr:colOff>
      <xdr:row>0</xdr:row>
      <xdr:rowOff>28440</xdr:rowOff>
    </xdr:from>
    <xdr:to>
      <xdr:col>3</xdr:col>
      <xdr:colOff>494640</xdr:colOff>
      <xdr:row>1</xdr:row>
      <xdr:rowOff>94320</xdr:rowOff>
    </xdr:to>
    <xdr:graphicFrame>
      <xdr:nvGraphicFramePr>
        <xdr:cNvPr id="71" name="Graphique 1"/>
        <xdr:cNvGraphicFramePr/>
      </xdr:nvGraphicFramePr>
      <xdr:xfrm>
        <a:off x="4352760" y="28440"/>
        <a:ext cx="997560" cy="484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47520</xdr:colOff>
      <xdr:row>0</xdr:row>
      <xdr:rowOff>19080</xdr:rowOff>
    </xdr:from>
    <xdr:to>
      <xdr:col>11</xdr:col>
      <xdr:colOff>399240</xdr:colOff>
      <xdr:row>1</xdr:row>
      <xdr:rowOff>113760</xdr:rowOff>
    </xdr:to>
    <xdr:graphicFrame>
      <xdr:nvGraphicFramePr>
        <xdr:cNvPr id="72" name="Graphique 2"/>
        <xdr:cNvGraphicFramePr/>
      </xdr:nvGraphicFramePr>
      <xdr:xfrm>
        <a:off x="5463360" y="19080"/>
        <a:ext cx="3369600" cy="5137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twoCell">
    <xdr:from>
      <xdr:col>4</xdr:col>
      <xdr:colOff>85680</xdr:colOff>
      <xdr:row>0</xdr:row>
      <xdr:rowOff>47520</xdr:rowOff>
    </xdr:from>
    <xdr:to>
      <xdr:col>5</xdr:col>
      <xdr:colOff>56520</xdr:colOff>
      <xdr:row>1</xdr:row>
      <xdr:rowOff>142200</xdr:rowOff>
    </xdr:to>
    <xdr:sp>
      <xdr:nvSpPr>
        <xdr:cNvPr id="73" name="CustomShape 1"/>
        <xdr:cNvSpPr/>
      </xdr:nvSpPr>
      <xdr:spPr>
        <a:xfrm>
          <a:off x="5501520" y="47520"/>
          <a:ext cx="4017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&lt; 19 ans</a:t>
          </a:r>
          <a:endParaRPr b="0" lang="fr-FR" sz="800" spc="-1" strike="noStrike">
            <a:latin typeface="Times New Roman"/>
          </a:endParaRPr>
        </a:p>
      </xdr:txBody>
    </xdr:sp>
    <xdr:clientData/>
  </xdr:twoCellAnchor>
  <xdr:twoCellAnchor editAs="twoCell">
    <xdr:from>
      <xdr:col>5</xdr:col>
      <xdr:colOff>66600</xdr:colOff>
      <xdr:row>0</xdr:row>
      <xdr:rowOff>57240</xdr:rowOff>
    </xdr:from>
    <xdr:to>
      <xdr:col>6</xdr:col>
      <xdr:colOff>84960</xdr:colOff>
      <xdr:row>1</xdr:row>
      <xdr:rowOff>151920</xdr:rowOff>
    </xdr:to>
    <xdr:sp>
      <xdr:nvSpPr>
        <xdr:cNvPr id="74" name="CustomShape 1"/>
        <xdr:cNvSpPr/>
      </xdr:nvSpPr>
      <xdr:spPr>
        <a:xfrm>
          <a:off x="5913360" y="57240"/>
          <a:ext cx="44964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19-25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6</xdr:col>
      <xdr:colOff>133200</xdr:colOff>
      <xdr:row>0</xdr:row>
      <xdr:rowOff>57240</xdr:rowOff>
    </xdr:from>
    <xdr:to>
      <xdr:col>7</xdr:col>
      <xdr:colOff>199080</xdr:colOff>
      <xdr:row>1</xdr:row>
      <xdr:rowOff>151920</xdr:rowOff>
    </xdr:to>
    <xdr:sp>
      <xdr:nvSpPr>
        <xdr:cNvPr id="75" name="CustomShape 1"/>
        <xdr:cNvSpPr/>
      </xdr:nvSpPr>
      <xdr:spPr>
        <a:xfrm>
          <a:off x="6411240" y="57240"/>
          <a:ext cx="4971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26-35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7</xdr:col>
      <xdr:colOff>190440</xdr:colOff>
      <xdr:row>0</xdr:row>
      <xdr:rowOff>57240</xdr:rowOff>
    </xdr:from>
    <xdr:to>
      <xdr:col>8</xdr:col>
      <xdr:colOff>208800</xdr:colOff>
      <xdr:row>1</xdr:row>
      <xdr:rowOff>151920</xdr:rowOff>
    </xdr:to>
    <xdr:sp>
      <xdr:nvSpPr>
        <xdr:cNvPr id="76" name="CustomShape 1"/>
        <xdr:cNvSpPr/>
      </xdr:nvSpPr>
      <xdr:spPr>
        <a:xfrm>
          <a:off x="6899760" y="57240"/>
          <a:ext cx="4492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36-45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8</xdr:col>
      <xdr:colOff>257040</xdr:colOff>
      <xdr:row>0</xdr:row>
      <xdr:rowOff>57240</xdr:rowOff>
    </xdr:from>
    <xdr:to>
      <xdr:col>9</xdr:col>
      <xdr:colOff>256320</xdr:colOff>
      <xdr:row>1</xdr:row>
      <xdr:rowOff>151920</xdr:rowOff>
    </xdr:to>
    <xdr:sp>
      <xdr:nvSpPr>
        <xdr:cNvPr id="77" name="CustomShape 1"/>
        <xdr:cNvSpPr/>
      </xdr:nvSpPr>
      <xdr:spPr>
        <a:xfrm>
          <a:off x="7397280" y="57240"/>
          <a:ext cx="43056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46-55</a:t>
          </a:r>
          <a:endParaRPr b="0" lang="fr-FR" sz="800" spc="-1" strike="noStrike">
            <a:latin typeface="Times New Roman"/>
          </a:endParaRPr>
        </a:p>
        <a:p>
          <a:pPr algn="ctr">
            <a:lnSpc>
              <a:spcPct val="100000"/>
            </a:lnSpc>
          </a:pPr>
          <a:r>
            <a:rPr b="0" lang="fr-FR" sz="800" spc="-1" strike="noStrike">
              <a:solidFill>
                <a:srgbClr val="000000"/>
              </a:solidFill>
              <a:latin typeface="Tahoma"/>
              <a:ea typeface="Tahoma"/>
            </a:rPr>
            <a:t>ans</a:t>
          </a:r>
          <a:endParaRPr b="0" lang="fr-FR" sz="800" spc="-1" strike="noStrike">
            <a:latin typeface="Times New Roman"/>
          </a:endParaRPr>
        </a:p>
      </xdr:txBody>
    </xdr:sp>
    <xdr:clientData/>
  </xdr:twoCellAnchor>
  <xdr:twoCellAnchor editAs="twoCell">
    <xdr:from>
      <xdr:col>9</xdr:col>
      <xdr:colOff>314280</xdr:colOff>
      <xdr:row>0</xdr:row>
      <xdr:rowOff>57240</xdr:rowOff>
    </xdr:from>
    <xdr:to>
      <xdr:col>10</xdr:col>
      <xdr:colOff>389880</xdr:colOff>
      <xdr:row>1</xdr:row>
      <xdr:rowOff>151920</xdr:rowOff>
    </xdr:to>
    <xdr:sp>
      <xdr:nvSpPr>
        <xdr:cNvPr id="78" name="CustomShape 1"/>
        <xdr:cNvSpPr/>
      </xdr:nvSpPr>
      <xdr:spPr>
        <a:xfrm>
          <a:off x="7885800" y="57240"/>
          <a:ext cx="50688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56-65</a:t>
          </a:r>
          <a:endParaRPr b="0" lang="fr-FR" sz="800" spc="-1" strike="noStrike">
            <a:latin typeface="Times New Roman"/>
          </a:endParaRPr>
        </a:p>
        <a:p>
          <a:pPr algn="ctr">
            <a:lnSpc>
              <a:spcPct val="100000"/>
            </a:lnSpc>
          </a:pPr>
          <a:r>
            <a:rPr b="0" lang="fr-FR" sz="800" spc="-1" strike="noStrike">
              <a:solidFill>
                <a:srgbClr val="ffffff"/>
              </a:solidFill>
              <a:latin typeface="Tahoma"/>
              <a:ea typeface="Tahoma"/>
            </a:rPr>
            <a:t>ans</a:t>
          </a:r>
          <a:endParaRPr b="0" lang="fr-FR" sz="800" spc="-1" strike="noStrike">
            <a:latin typeface="Times New Roman"/>
          </a:endParaRPr>
        </a:p>
      </xdr:txBody>
    </xdr:sp>
    <xdr:clientData/>
  </xdr:twoCellAnchor>
  <xdr:twoCellAnchor editAs="twoCell">
    <xdr:from>
      <xdr:col>11</xdr:col>
      <xdr:colOff>7200</xdr:colOff>
      <xdr:row>0</xdr:row>
      <xdr:rowOff>38160</xdr:rowOff>
    </xdr:from>
    <xdr:to>
      <xdr:col>11</xdr:col>
      <xdr:colOff>351720</xdr:colOff>
      <xdr:row>1</xdr:row>
      <xdr:rowOff>132840</xdr:rowOff>
    </xdr:to>
    <xdr:sp>
      <xdr:nvSpPr>
        <xdr:cNvPr id="79" name="CustomShape 1"/>
        <xdr:cNvSpPr/>
      </xdr:nvSpPr>
      <xdr:spPr>
        <a:xfrm>
          <a:off x="8440920" y="38160"/>
          <a:ext cx="34452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&gt; 65 ans</a:t>
          </a:r>
          <a:endParaRPr b="0" lang="fr-FR" sz="800" spc="-1" strike="noStrike">
            <a:latin typeface="Times New Roman"/>
          </a:endParaRPr>
        </a:p>
      </xdr:txBody>
    </xdr:sp>
    <xdr:clientData/>
  </xdr:twoCellAnchor>
  <xdr:twoCellAnchor editAs="oneCell">
    <xdr:from>
      <xdr:col>12</xdr:col>
      <xdr:colOff>47520</xdr:colOff>
      <xdr:row>0</xdr:row>
      <xdr:rowOff>19080</xdr:rowOff>
    </xdr:from>
    <xdr:to>
      <xdr:col>14</xdr:col>
      <xdr:colOff>446760</xdr:colOff>
      <xdr:row>1</xdr:row>
      <xdr:rowOff>123120</xdr:rowOff>
    </xdr:to>
    <xdr:graphicFrame>
      <xdr:nvGraphicFramePr>
        <xdr:cNvPr id="80" name="Graphique 10"/>
        <xdr:cNvGraphicFramePr/>
      </xdr:nvGraphicFramePr>
      <xdr:xfrm>
        <a:off x="8912520" y="19080"/>
        <a:ext cx="1392480" cy="52308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twoCell">
    <xdr:from>
      <xdr:col>11</xdr:col>
      <xdr:colOff>419040</xdr:colOff>
      <xdr:row>0</xdr:row>
      <xdr:rowOff>38160</xdr:rowOff>
    </xdr:from>
    <xdr:to>
      <xdr:col>13</xdr:col>
      <xdr:colOff>18360</xdr:colOff>
      <xdr:row>1</xdr:row>
      <xdr:rowOff>132840</xdr:rowOff>
    </xdr:to>
    <xdr:sp>
      <xdr:nvSpPr>
        <xdr:cNvPr id="81" name="CustomShape 1"/>
        <xdr:cNvSpPr/>
      </xdr:nvSpPr>
      <xdr:spPr>
        <a:xfrm>
          <a:off x="8852760" y="38160"/>
          <a:ext cx="527400" cy="5137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CDI</a:t>
          </a:r>
          <a:endParaRPr b="0" lang="fr-FR" sz="800" spc="-1" strike="noStrike">
            <a:latin typeface="Times New Roman"/>
          </a:endParaRPr>
        </a:p>
      </xdr:txBody>
    </xdr:sp>
    <xdr:clientData/>
  </xdr:twoCellAnchor>
  <xdr:twoCellAnchor editAs="twoCell">
    <xdr:from>
      <xdr:col>12</xdr:col>
      <xdr:colOff>466560</xdr:colOff>
      <xdr:row>0</xdr:row>
      <xdr:rowOff>38160</xdr:rowOff>
    </xdr:from>
    <xdr:to>
      <xdr:col>13</xdr:col>
      <xdr:colOff>494280</xdr:colOff>
      <xdr:row>1</xdr:row>
      <xdr:rowOff>142200</xdr:rowOff>
    </xdr:to>
    <xdr:sp>
      <xdr:nvSpPr>
        <xdr:cNvPr id="82" name="CustomShape 1"/>
        <xdr:cNvSpPr/>
      </xdr:nvSpPr>
      <xdr:spPr>
        <a:xfrm>
          <a:off x="9331560" y="38160"/>
          <a:ext cx="524520" cy="52308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ffffff"/>
              </a:solidFill>
              <a:latin typeface="Tahoma"/>
              <a:ea typeface="Tahoma"/>
            </a:rPr>
            <a:t>CDD</a:t>
          </a:r>
          <a:endParaRPr b="0" lang="fr-FR" sz="800" spc="-1" strike="noStrike">
            <a:latin typeface="Times New Roman"/>
          </a:endParaRPr>
        </a:p>
      </xdr:txBody>
    </xdr:sp>
    <xdr:clientData/>
  </xdr:twoCellAnchor>
  <xdr:twoCellAnchor editAs="twoCell">
    <xdr:from>
      <xdr:col>13</xdr:col>
      <xdr:colOff>463320</xdr:colOff>
      <xdr:row>0</xdr:row>
      <xdr:rowOff>126000</xdr:rowOff>
    </xdr:from>
    <xdr:to>
      <xdr:col>14</xdr:col>
      <xdr:colOff>491040</xdr:colOff>
      <xdr:row>1</xdr:row>
      <xdr:rowOff>60480</xdr:rowOff>
    </xdr:to>
    <xdr:sp>
      <xdr:nvSpPr>
        <xdr:cNvPr id="83" name="CustomShape 1"/>
        <xdr:cNvSpPr/>
      </xdr:nvSpPr>
      <xdr:spPr>
        <a:xfrm>
          <a:off x="9825120" y="126000"/>
          <a:ext cx="524160" cy="35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Tahoma"/>
              <a:ea typeface="Tahoma"/>
            </a:rPr>
            <a:t>CDDU</a:t>
          </a:r>
          <a:endParaRPr b="0" lang="fr-FR" sz="800" spc="-1" strike="noStrike">
            <a:latin typeface="Times New Roman"/>
          </a:endParaRPr>
        </a:p>
      </xdr:txBody>
    </xdr:sp>
    <xdr:clientData/>
  </xdr:twoCellAnchor>
  <xdr:twoCellAnchor editAs="oneCell">
    <xdr:from>
      <xdr:col>2</xdr:col>
      <xdr:colOff>47520</xdr:colOff>
      <xdr:row>2</xdr:row>
      <xdr:rowOff>0</xdr:rowOff>
    </xdr:from>
    <xdr:to>
      <xdr:col>3</xdr:col>
      <xdr:colOff>542160</xdr:colOff>
      <xdr:row>39</xdr:row>
      <xdr:rowOff>186840</xdr:rowOff>
    </xdr:to>
    <xdr:graphicFrame>
      <xdr:nvGraphicFramePr>
        <xdr:cNvPr id="84" name="Graphique 14"/>
        <xdr:cNvGraphicFramePr/>
      </xdr:nvGraphicFramePr>
      <xdr:xfrm>
        <a:off x="4343040" y="609480"/>
        <a:ext cx="1054800" cy="72352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9360</xdr:colOff>
      <xdr:row>2</xdr:row>
      <xdr:rowOff>19080</xdr:rowOff>
    </xdr:from>
    <xdr:to>
      <xdr:col>11</xdr:col>
      <xdr:colOff>380160</xdr:colOff>
      <xdr:row>40</xdr:row>
      <xdr:rowOff>4320</xdr:rowOff>
    </xdr:to>
    <xdr:graphicFrame>
      <xdr:nvGraphicFramePr>
        <xdr:cNvPr id="85" name="Graphique 15"/>
        <xdr:cNvGraphicFramePr/>
      </xdr:nvGraphicFramePr>
      <xdr:xfrm>
        <a:off x="5425200" y="628560"/>
        <a:ext cx="3388680" cy="723384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47520</xdr:colOff>
      <xdr:row>2</xdr:row>
      <xdr:rowOff>38160</xdr:rowOff>
    </xdr:from>
    <xdr:to>
      <xdr:col>15</xdr:col>
      <xdr:colOff>7920</xdr:colOff>
      <xdr:row>40</xdr:row>
      <xdr:rowOff>23400</xdr:rowOff>
    </xdr:to>
    <xdr:graphicFrame>
      <xdr:nvGraphicFramePr>
        <xdr:cNvPr id="86" name="Graphique 16"/>
        <xdr:cNvGraphicFramePr/>
      </xdr:nvGraphicFramePr>
      <xdr:xfrm>
        <a:off x="8912520" y="647640"/>
        <a:ext cx="1450080" cy="723384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twoCell">
    <xdr:from>
      <xdr:col>2</xdr:col>
      <xdr:colOff>9360</xdr:colOff>
      <xdr:row>0</xdr:row>
      <xdr:rowOff>152280</xdr:rowOff>
    </xdr:from>
    <xdr:to>
      <xdr:col>3</xdr:col>
      <xdr:colOff>84960</xdr:colOff>
      <xdr:row>0</xdr:row>
      <xdr:rowOff>380160</xdr:rowOff>
    </xdr:to>
    <xdr:sp>
      <xdr:nvSpPr>
        <xdr:cNvPr id="87" name="CustomShape 1"/>
        <xdr:cNvSpPr/>
      </xdr:nvSpPr>
      <xdr:spPr>
        <a:xfrm>
          <a:off x="4304880" y="152280"/>
          <a:ext cx="63576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ffffff"/>
              </a:solidFill>
              <a:latin typeface="Tahoma"/>
              <a:ea typeface="Tahoma"/>
            </a:rPr>
            <a:t>Femmes</a:t>
          </a:r>
          <a:endParaRPr b="0" lang="fr-FR" sz="800" spc="-1" strike="noStrike">
            <a:latin typeface="Times New Roman"/>
          </a:endParaRPr>
        </a:p>
      </xdr:txBody>
    </xdr:sp>
    <xdr:clientData/>
  </xdr:twoCellAnchor>
  <xdr:twoCellAnchor editAs="twoCell">
    <xdr:from>
      <xdr:col>2</xdr:col>
      <xdr:colOff>533520</xdr:colOff>
      <xdr:row>0</xdr:row>
      <xdr:rowOff>152280</xdr:rowOff>
    </xdr:from>
    <xdr:to>
      <xdr:col>4</xdr:col>
      <xdr:colOff>47160</xdr:colOff>
      <xdr:row>0</xdr:row>
      <xdr:rowOff>380160</xdr:rowOff>
    </xdr:to>
    <xdr:sp>
      <xdr:nvSpPr>
        <xdr:cNvPr id="88" name="CustomShape 1"/>
        <xdr:cNvSpPr/>
      </xdr:nvSpPr>
      <xdr:spPr>
        <a:xfrm>
          <a:off x="4829040" y="152280"/>
          <a:ext cx="633960" cy="22788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0" lang="fr-FR" sz="800" spc="-1" strike="noStrike">
              <a:solidFill>
                <a:srgbClr val="000000"/>
              </a:solidFill>
              <a:latin typeface="Tahoma"/>
              <a:ea typeface="Tahoma"/>
            </a:rPr>
            <a:t>Hommes</a:t>
          </a:r>
          <a:endParaRPr b="0" lang="fr-FR" sz="800" spc="-1" strike="noStrike">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mailto:coreps@occitanie-en-scene.fr" TargetMode="External"/><Relationship Id="rId2" Type="http://schemas.openxmlformats.org/officeDocument/2006/relationships/hyperlink" Target="mailto:info@cpnefsv" TargetMode="External"/><Relationship Id="rId3" Type="http://schemas.openxmlformats.org/officeDocument/2006/relationships/hyperlink" Target="mailto:aude.barallon@audiens.org" TargetMode="External"/><Relationship Id="rId4" Type="http://schemas.openxmlformats.org/officeDocument/2006/relationships/drawing" Target="../drawings/drawing1.xml"/>
</Relationships>
</file>

<file path=xl/worksheets/_rels/sheet22.xml.rels><?xml version="1.0" encoding="UTF-8"?>
<Relationships xmlns="http://schemas.openxmlformats.org/package/2006/relationships"><Relationship Id="rId1" Type="http://schemas.openxmlformats.org/officeDocument/2006/relationships/drawing" Target="../drawings/drawing2.x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vmlDrawing" Target="../drawings/vmlDrawing1.vml"/>
</Relationships>
</file>

<file path=xl/worksheets/_rels/sheet24.xml.rels><?xml version="1.0" encoding="UTF-8"?>
<Relationships xmlns="http://schemas.openxmlformats.org/package/2006/relationships"><Relationship Id="rId1" Type="http://schemas.openxmlformats.org/officeDocument/2006/relationships/drawing" Target="../drawings/drawing3.xml"/>
</Relationships>
</file>

<file path=xl/worksheets/_rels/sheet25.xml.rels><?xml version="1.0" encoding="UTF-8"?>
<Relationships xmlns="http://schemas.openxmlformats.org/package/2006/relationships"><Relationship Id="rId1" Type="http://schemas.openxmlformats.org/officeDocument/2006/relationships/drawing" Target="../drawings/drawing4.xml"/>
</Relationships>
</file>

<file path=xl/worksheets/_rels/sheet26.xml.rels><?xml version="1.0" encoding="UTF-8"?>
<Relationships xmlns="http://schemas.openxmlformats.org/package/2006/relationships"><Relationship Id="rId1" Type="http://schemas.openxmlformats.org/officeDocument/2006/relationships/drawing" Target="../drawings/drawing5.xml"/>
</Relationships>
</file>

<file path=xl/worksheets/_rels/sheet27.xml.rels><?xml version="1.0" encoding="UTF-8"?>
<Relationships xmlns="http://schemas.openxmlformats.org/package/2006/relationships"><Relationship Id="rId1" Type="http://schemas.openxmlformats.org/officeDocument/2006/relationships/drawing" Target="../drawings/drawing6.xml"/>
</Relationships>
</file>

<file path=xl/worksheets/_rels/sheet28.xml.rels><?xml version="1.0" encoding="UTF-8"?>
<Relationships xmlns="http://schemas.openxmlformats.org/package/2006/relationships"><Relationship Id="rId1" Type="http://schemas.openxmlformats.org/officeDocument/2006/relationships/drawing" Target="../drawings/drawing7.xml"/>
</Relationships>
</file>

<file path=xl/worksheets/_rels/sheet29.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tabColor rgb="FF92D050"/>
    <pageSetUpPr fitToPage="false"/>
  </sheetPr>
  <dimension ref="A1:B1048576"/>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B14" activeCellId="0" sqref="B14"/>
    </sheetView>
  </sheetViews>
  <sheetFormatPr defaultRowHeight="10.5" zeroHeight="false" outlineLevelRow="0" outlineLevelCol="0"/>
  <cols>
    <col collapsed="false" customWidth="true" hidden="false" outlineLevel="0" max="1" min="1" style="0" width="5.01"/>
    <col collapsed="false" customWidth="true" hidden="false" outlineLevel="0" max="2" min="2" style="0" width="112"/>
    <col collapsed="false" customWidth="true" hidden="false" outlineLevel="0" max="1025" min="3" style="0" width="10.61"/>
  </cols>
  <sheetData>
    <row r="1" customFormat="false" ht="10.5" hidden="false" customHeight="false" outlineLevel="0" collapsed="false">
      <c r="A1" s="0" t="s">
        <v>0</v>
      </c>
    </row>
    <row r="4" customFormat="false" ht="12.8" hidden="false" customHeight="false" outlineLevel="0" collapsed="false"/>
    <row r="18" customFormat="false" ht="15" hidden="false" customHeight="false" outlineLevel="0" collapsed="false">
      <c r="A18" s="1" t="s">
        <v>1</v>
      </c>
    </row>
    <row r="20" customFormat="false" ht="11.25" hidden="false" customHeight="false" outlineLevel="0" collapsed="false">
      <c r="A20" s="2" t="s">
        <v>2</v>
      </c>
      <c r="B20" s="3" t="s">
        <v>3</v>
      </c>
    </row>
    <row r="21" customFormat="false" ht="22.5" hidden="false" customHeight="false" outlineLevel="0" collapsed="false">
      <c r="A21" s="2"/>
      <c r="B21" s="4" t="s">
        <v>4</v>
      </c>
    </row>
    <row r="22" customFormat="false" ht="12.75" hidden="false" customHeight="false" outlineLevel="0" collapsed="false">
      <c r="A22" s="5"/>
      <c r="B22" s="4"/>
    </row>
    <row r="23" customFormat="false" ht="22.5" hidden="false" customHeight="false" outlineLevel="0" collapsed="false">
      <c r="A23" s="2" t="s">
        <v>5</v>
      </c>
      <c r="B23" s="3" t="s">
        <v>6</v>
      </c>
    </row>
    <row r="24" customFormat="false" ht="11.25" hidden="false" customHeight="false" outlineLevel="0" collapsed="false">
      <c r="A24" s="2"/>
      <c r="B24" s="4" t="s">
        <v>7</v>
      </c>
    </row>
    <row r="25" customFormat="false" ht="11.25" hidden="false" customHeight="false" outlineLevel="0" collapsed="false">
      <c r="B25" s="4"/>
    </row>
    <row r="26" customFormat="false" ht="11.25" hidden="false" customHeight="false" outlineLevel="0" collapsed="false">
      <c r="A26" s="2" t="s">
        <v>8</v>
      </c>
      <c r="B26" s="3" t="s">
        <v>9</v>
      </c>
    </row>
    <row r="27" customFormat="false" ht="11.25" hidden="false" customHeight="false" outlineLevel="0" collapsed="false">
      <c r="A27" s="2"/>
      <c r="B27" s="4" t="s">
        <v>10</v>
      </c>
    </row>
    <row r="28" customFormat="false" ht="11.25" hidden="false" customHeight="false" outlineLevel="0" collapsed="false">
      <c r="A28" s="2"/>
      <c r="B28" s="4" t="s">
        <v>11</v>
      </c>
    </row>
    <row r="29" customFormat="false" ht="11.25" hidden="false" customHeight="false" outlineLevel="0" collapsed="false">
      <c r="A29" s="2"/>
      <c r="B29" s="4" t="s">
        <v>12</v>
      </c>
    </row>
    <row r="30" customFormat="false" ht="11.25" hidden="false" customHeight="false" outlineLevel="0" collapsed="false">
      <c r="A30" s="2"/>
      <c r="B30" s="4" t="s">
        <v>13</v>
      </c>
    </row>
    <row r="32" customFormat="false" ht="11.25" hidden="false" customHeight="false" outlineLevel="0" collapsed="false">
      <c r="A32" s="6" t="s">
        <v>14</v>
      </c>
    </row>
    <row r="33" customFormat="false" ht="11.25" hidden="false" customHeight="false" outlineLevel="0" collapsed="false">
      <c r="A33" s="6" t="s">
        <v>15</v>
      </c>
    </row>
    <row r="34" customFormat="false" ht="11.25" hidden="false" customHeight="false" outlineLevel="0" collapsed="false">
      <c r="A34" s="6"/>
    </row>
    <row r="35" customFormat="false" ht="12.8" hidden="false" customHeight="false" outlineLevel="0" collapsed="false"/>
    <row r="36" customFormat="false" ht="12.8" hidden="false" customHeight="false" outlineLevel="0" collapsed="false"/>
    <row r="37" customFormat="false" ht="12.8" hidden="false" customHeight="false" outlineLevel="0" collapsed="false"/>
    <row r="38" customFormat="false" ht="12.8" hidden="false" customHeight="false" outlineLevel="0" collapsed="false">
      <c r="A38" s="7" t="s">
        <v>16</v>
      </c>
    </row>
    <row r="39" customFormat="false" ht="12.8" hidden="false" customHeight="false" outlineLevel="0" collapsed="false">
      <c r="A39" s="6" t="s">
        <v>17</v>
      </c>
    </row>
    <row r="40" customFormat="false" ht="12.8" hidden="false" customHeight="false" outlineLevel="0" collapsed="false">
      <c r="A40" s="8" t="s">
        <v>18</v>
      </c>
    </row>
    <row r="41" customFormat="false" ht="12.8" hidden="false" customHeight="false" outlineLevel="0" collapsed="false">
      <c r="A41" s="9" t="s">
        <v>19</v>
      </c>
    </row>
    <row r="42" customFormat="false" ht="12.8" hidden="false" customHeight="false" outlineLevel="0" collapsed="false">
      <c r="A42" s="9"/>
    </row>
    <row r="43" customFormat="false" ht="12.8" hidden="false" customHeight="false" outlineLevel="0" collapsed="false">
      <c r="A43" s="7" t="s">
        <v>20</v>
      </c>
    </row>
    <row r="44" customFormat="false" ht="13.45" hidden="false" customHeight="false" outlineLevel="0" collapsed="false">
      <c r="A44" s="10" t="s">
        <v>21</v>
      </c>
    </row>
    <row r="45" customFormat="false" ht="12.8" hidden="false" customHeight="false" outlineLevel="0" collapsed="false">
      <c r="A45" s="6" t="s">
        <v>22</v>
      </c>
    </row>
    <row r="46" customFormat="false" ht="12.8" hidden="false" customHeight="false" outlineLevel="0" collapsed="false">
      <c r="A46" s="9" t="s">
        <v>23</v>
      </c>
    </row>
    <row r="47" customFormat="false" ht="12.8" hidden="false" customHeight="false" outlineLevel="0" collapsed="false"/>
    <row r="48" customFormat="false" ht="12.75" hidden="false" customHeight="false" outlineLevel="0" collapsed="false">
      <c r="A48" s="7" t="s">
        <v>24</v>
      </c>
    </row>
    <row r="49" customFormat="false" ht="11.25" hidden="false" customHeight="false" outlineLevel="0" collapsed="false">
      <c r="A49" s="6" t="s">
        <v>25</v>
      </c>
    </row>
    <row r="50" customFormat="false" ht="11.25" hidden="false" customHeight="false" outlineLevel="0" collapsed="false">
      <c r="A50" s="6" t="s">
        <v>26</v>
      </c>
    </row>
    <row r="51" customFormat="false" ht="11.25" hidden="false" customHeight="false" outlineLevel="0" collapsed="false">
      <c r="A51" s="6" t="s">
        <v>27</v>
      </c>
    </row>
    <row r="52" customFormat="false" ht="12.8" hidden="false" customHeight="false" outlineLevel="0" collapsed="false">
      <c r="A52" s="9" t="s">
        <v>28</v>
      </c>
    </row>
    <row r="53" customFormat="false" ht="11.25" hidden="false" customHeight="false" outlineLevel="0" collapsed="false">
      <c r="A53" s="6"/>
    </row>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3">
    <mergeCell ref="A20:A21"/>
    <mergeCell ref="A23:A24"/>
    <mergeCell ref="A26:A30"/>
  </mergeCells>
  <hyperlinks>
    <hyperlink ref="A41" r:id="rId1" display="coreps@occitanie-en-scene.fr"/>
    <hyperlink ref="A46" r:id="rId2" display="info@cpnefsv"/>
    <hyperlink ref="A52" r:id="rId3" display="aude.barallon@audiens.org"/>
  </hyperlinks>
  <printOptions headings="false" gridLines="false" gridLinesSet="true" horizontalCentered="false" verticalCentered="false"/>
  <pageMargins left="0.440277777777778" right="0.429861111111111" top="0.984027777777778" bottom="0.984722222222222" header="0.511805555555555" footer="0.492361111111111"/>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4"/>
</worksheet>
</file>

<file path=xl/worksheets/sheet10.xml><?xml version="1.0" encoding="utf-8"?>
<worksheet xmlns="http://schemas.openxmlformats.org/spreadsheetml/2006/main" xmlns:r="http://schemas.openxmlformats.org/officeDocument/2006/relationships">
  <sheetPr filterMode="false">
    <tabColor rgb="FF92D050"/>
    <pageSetUpPr fitToPage="false"/>
  </sheetPr>
  <dimension ref="A1:K2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31.83"/>
    <col collapsed="false" customWidth="true" hidden="false" outlineLevel="0" max="1025" min="2" style="0" width="10.61"/>
  </cols>
  <sheetData>
    <row r="1" customFormat="false" ht="15" hidden="false" customHeight="false" outlineLevel="0" collapsed="false">
      <c r="A1" s="11" t="s">
        <v>167</v>
      </c>
      <c r="B1" s="62"/>
      <c r="C1" s="62"/>
      <c r="D1" s="62"/>
      <c r="E1" s="62"/>
      <c r="F1" s="62"/>
      <c r="G1" s="62"/>
      <c r="H1" s="62"/>
      <c r="I1" s="62"/>
      <c r="J1" s="62"/>
      <c r="K1" s="62"/>
    </row>
    <row r="4" customFormat="false" ht="11.25" hidden="false" customHeight="false" outlineLevel="0" collapsed="false"/>
    <row r="5" customFormat="false" ht="34.5" hidden="false" customHeight="false" outlineLevel="0" collapsed="false">
      <c r="A5" s="211" t="s">
        <v>168</v>
      </c>
      <c r="B5" s="212" t="s">
        <v>169</v>
      </c>
      <c r="C5" s="213" t="s">
        <v>170</v>
      </c>
      <c r="D5" s="213" t="s">
        <v>171</v>
      </c>
      <c r="E5" s="213" t="s">
        <v>172</v>
      </c>
      <c r="F5" s="213" t="s">
        <v>173</v>
      </c>
      <c r="G5" s="213" t="s">
        <v>174</v>
      </c>
      <c r="H5" s="213" t="s">
        <v>175</v>
      </c>
      <c r="I5" s="214" t="s">
        <v>176</v>
      </c>
      <c r="J5" s="215" t="s">
        <v>177</v>
      </c>
    </row>
    <row r="6" customFormat="false" ht="11.25" hidden="false" customHeight="false" outlineLevel="0" collapsed="false">
      <c r="A6" s="216" t="s">
        <v>178</v>
      </c>
      <c r="B6" s="217" t="s">
        <v>2</v>
      </c>
      <c r="C6" s="218" t="n">
        <v>203</v>
      </c>
      <c r="D6" s="218" t="n">
        <v>167</v>
      </c>
      <c r="E6" s="218" t="n">
        <v>318</v>
      </c>
      <c r="F6" s="218" t="n">
        <v>294</v>
      </c>
      <c r="G6" s="218" t="n">
        <v>219</v>
      </c>
      <c r="H6" s="218" t="n">
        <v>137</v>
      </c>
      <c r="I6" s="219" t="n">
        <v>48</v>
      </c>
      <c r="J6" s="220" t="n">
        <v>1386</v>
      </c>
    </row>
    <row r="7" customFormat="false" ht="11.25" hidden="false" customHeight="false" outlineLevel="0" collapsed="false">
      <c r="A7" s="221" t="s">
        <v>179</v>
      </c>
      <c r="B7" s="222" t="n">
        <v>194</v>
      </c>
      <c r="C7" s="223" t="n">
        <v>42</v>
      </c>
      <c r="D7" s="223" t="n">
        <v>36</v>
      </c>
      <c r="E7" s="223" t="n">
        <v>61</v>
      </c>
      <c r="F7" s="223" t="n">
        <v>75</v>
      </c>
      <c r="G7" s="223" t="n">
        <v>62</v>
      </c>
      <c r="H7" s="223" t="n">
        <v>45</v>
      </c>
      <c r="I7" s="224" t="n">
        <v>17</v>
      </c>
      <c r="J7" s="225" t="n">
        <v>532</v>
      </c>
    </row>
    <row r="8" customFormat="false" ht="11.25" hidden="false" customHeight="false" outlineLevel="0" collapsed="false">
      <c r="A8" s="226" t="s">
        <v>180</v>
      </c>
      <c r="B8" s="227" t="n">
        <v>43</v>
      </c>
      <c r="C8" s="228" t="n">
        <v>7</v>
      </c>
      <c r="D8" s="228" t="n">
        <v>17</v>
      </c>
      <c r="E8" s="228" t="n">
        <v>24</v>
      </c>
      <c r="F8" s="228" t="n">
        <v>43</v>
      </c>
      <c r="G8" s="228" t="n">
        <v>32</v>
      </c>
      <c r="H8" s="228" t="n">
        <v>37</v>
      </c>
      <c r="I8" s="229" t="n">
        <v>11</v>
      </c>
      <c r="J8" s="230" t="n">
        <v>214</v>
      </c>
    </row>
    <row r="9" customFormat="false" ht="11.25" hidden="false" customHeight="false" outlineLevel="0" collapsed="false">
      <c r="A9" s="221" t="s">
        <v>181</v>
      </c>
      <c r="B9" s="222" t="n">
        <v>49</v>
      </c>
      <c r="C9" s="223" t="n">
        <v>7</v>
      </c>
      <c r="D9" s="223" t="n">
        <v>9</v>
      </c>
      <c r="E9" s="223" t="n">
        <v>22</v>
      </c>
      <c r="F9" s="223" t="n">
        <v>34</v>
      </c>
      <c r="G9" s="223" t="n">
        <v>44</v>
      </c>
      <c r="H9" s="223" t="n">
        <v>41</v>
      </c>
      <c r="I9" s="224" t="n">
        <v>17</v>
      </c>
      <c r="J9" s="225" t="n">
        <v>223</v>
      </c>
    </row>
    <row r="10" customFormat="false" ht="11.25" hidden="false" customHeight="false" outlineLevel="0" collapsed="false">
      <c r="A10" s="226" t="s">
        <v>182</v>
      </c>
      <c r="B10" s="227" t="n">
        <v>15</v>
      </c>
      <c r="C10" s="228" t="n">
        <v>6</v>
      </c>
      <c r="D10" s="228" t="n">
        <v>1</v>
      </c>
      <c r="E10" s="228" t="n">
        <v>6</v>
      </c>
      <c r="F10" s="228" t="n">
        <v>10</v>
      </c>
      <c r="G10" s="228" t="n">
        <v>12</v>
      </c>
      <c r="H10" s="228" t="n">
        <v>23</v>
      </c>
      <c r="I10" s="229" t="n">
        <v>18</v>
      </c>
      <c r="J10" s="230" t="n">
        <v>91</v>
      </c>
    </row>
    <row r="11" customFormat="false" ht="11.25" hidden="false" customHeight="false" outlineLevel="0" collapsed="false">
      <c r="A11" s="221" t="s">
        <v>183</v>
      </c>
      <c r="B11" s="222" t="n">
        <v>10</v>
      </c>
      <c r="C11" s="223" t="n">
        <v>2</v>
      </c>
      <c r="D11" s="223" t="n">
        <v>0</v>
      </c>
      <c r="E11" s="223" t="n">
        <v>2</v>
      </c>
      <c r="F11" s="223" t="n">
        <v>1</v>
      </c>
      <c r="G11" s="223" t="n">
        <v>4</v>
      </c>
      <c r="H11" s="223" t="n">
        <v>13</v>
      </c>
      <c r="I11" s="224" t="n">
        <v>14</v>
      </c>
      <c r="J11" s="225" t="n">
        <v>46</v>
      </c>
    </row>
    <row r="12" customFormat="false" ht="11.25" hidden="false" customHeight="false" outlineLevel="0" collapsed="false">
      <c r="A12" s="226" t="s">
        <v>184</v>
      </c>
      <c r="B12" s="227" t="n">
        <v>2</v>
      </c>
      <c r="C12" s="228" t="n">
        <v>1</v>
      </c>
      <c r="D12" s="228" t="n">
        <v>3</v>
      </c>
      <c r="E12" s="228" t="n">
        <v>1</v>
      </c>
      <c r="F12" s="228" t="n">
        <v>0</v>
      </c>
      <c r="G12" s="228" t="n">
        <v>4</v>
      </c>
      <c r="H12" s="228" t="n">
        <v>7</v>
      </c>
      <c r="I12" s="229" t="n">
        <v>10</v>
      </c>
      <c r="J12" s="230" t="n">
        <v>28</v>
      </c>
    </row>
    <row r="13" customFormat="false" ht="12" hidden="false" customHeight="false" outlineLevel="0" collapsed="false">
      <c r="A13" s="231" t="s">
        <v>185</v>
      </c>
      <c r="B13" s="232" t="n">
        <v>1</v>
      </c>
      <c r="C13" s="233" t="n">
        <v>0</v>
      </c>
      <c r="D13" s="233" t="n">
        <v>1</v>
      </c>
      <c r="E13" s="233" t="n">
        <v>1</v>
      </c>
      <c r="F13" s="233" t="n">
        <v>0</v>
      </c>
      <c r="G13" s="233" t="n">
        <v>3</v>
      </c>
      <c r="H13" s="233" t="n">
        <v>4</v>
      </c>
      <c r="I13" s="234" t="n">
        <v>20</v>
      </c>
      <c r="J13" s="235" t="n">
        <v>30</v>
      </c>
    </row>
    <row r="14" customFormat="false" ht="12" hidden="false" customHeight="false" outlineLevel="0" collapsed="false">
      <c r="A14" s="236" t="s">
        <v>177</v>
      </c>
      <c r="B14" s="237" t="n">
        <v>314</v>
      </c>
      <c r="C14" s="238" t="n">
        <v>268</v>
      </c>
      <c r="D14" s="238" t="n">
        <v>234</v>
      </c>
      <c r="E14" s="238" t="n">
        <v>435</v>
      </c>
      <c r="F14" s="238" t="n">
        <v>457</v>
      </c>
      <c r="G14" s="238" t="n">
        <v>380</v>
      </c>
      <c r="H14" s="238" t="n">
        <v>307</v>
      </c>
      <c r="I14" s="239" t="n">
        <v>155</v>
      </c>
      <c r="J14" s="240" t="n">
        <v>2550</v>
      </c>
    </row>
    <row r="16" customFormat="false" ht="11.25" hidden="false" customHeight="false" outlineLevel="0" collapsed="false"/>
    <row r="17" customFormat="false" ht="34.5" hidden="false" customHeight="false" outlineLevel="0" collapsed="false">
      <c r="A17" s="211" t="s">
        <v>186</v>
      </c>
      <c r="B17" s="212" t="s">
        <v>169</v>
      </c>
      <c r="C17" s="213" t="s">
        <v>170</v>
      </c>
      <c r="D17" s="213" t="s">
        <v>171</v>
      </c>
      <c r="E17" s="213" t="s">
        <v>172</v>
      </c>
      <c r="F17" s="213" t="s">
        <v>173</v>
      </c>
      <c r="G17" s="213" t="s">
        <v>174</v>
      </c>
      <c r="H17" s="213" t="s">
        <v>175</v>
      </c>
      <c r="I17" s="215" t="s">
        <v>176</v>
      </c>
      <c r="J17" s="215" t="s">
        <v>187</v>
      </c>
      <c r="K17" s="215" t="s">
        <v>177</v>
      </c>
    </row>
    <row r="18" customFormat="false" ht="11.25" hidden="false" customHeight="false" outlineLevel="0" collapsed="false">
      <c r="A18" s="216" t="s">
        <v>178</v>
      </c>
      <c r="B18" s="217" t="s">
        <v>2</v>
      </c>
      <c r="C18" s="241" t="n">
        <v>7.96078431372549</v>
      </c>
      <c r="D18" s="241" t="n">
        <v>6.54901960784314</v>
      </c>
      <c r="E18" s="241" t="n">
        <v>12.4705882352941</v>
      </c>
      <c r="F18" s="241" t="n">
        <v>11.5294117647059</v>
      </c>
      <c r="G18" s="241" t="n">
        <v>8.58823529411765</v>
      </c>
      <c r="H18" s="241" t="n">
        <v>5.37254901960784</v>
      </c>
      <c r="I18" s="242" t="n">
        <v>1.88235294117647</v>
      </c>
      <c r="J18" s="242" t="n">
        <v>54.3529411764706</v>
      </c>
      <c r="K18" s="220" t="n">
        <v>1386</v>
      </c>
    </row>
    <row r="19" customFormat="false" ht="11.25" hidden="false" customHeight="false" outlineLevel="0" collapsed="false">
      <c r="A19" s="221" t="s">
        <v>179</v>
      </c>
      <c r="B19" s="243" t="n">
        <v>7.6078431372549</v>
      </c>
      <c r="C19" s="244" t="n">
        <v>1.64705882352941</v>
      </c>
      <c r="D19" s="244" t="n">
        <v>1.41176470588235</v>
      </c>
      <c r="E19" s="244" t="n">
        <v>2.3921568627451</v>
      </c>
      <c r="F19" s="244" t="n">
        <v>2.94117647058824</v>
      </c>
      <c r="G19" s="244" t="n">
        <v>2.43137254901961</v>
      </c>
      <c r="H19" s="244" t="n">
        <v>1.76470588235294</v>
      </c>
      <c r="I19" s="245" t="n">
        <v>0.666666666666667</v>
      </c>
      <c r="J19" s="245" t="n">
        <v>20.8627450980392</v>
      </c>
      <c r="K19" s="225" t="n">
        <v>532</v>
      </c>
    </row>
    <row r="20" customFormat="false" ht="11.25" hidden="false" customHeight="false" outlineLevel="0" collapsed="false">
      <c r="A20" s="226" t="s">
        <v>180</v>
      </c>
      <c r="B20" s="246" t="n">
        <v>1.68627450980392</v>
      </c>
      <c r="C20" s="247" t="n">
        <v>0.274509803921569</v>
      </c>
      <c r="D20" s="247" t="n">
        <v>0.666666666666667</v>
      </c>
      <c r="E20" s="247" t="n">
        <v>0.941176470588235</v>
      </c>
      <c r="F20" s="247" t="n">
        <v>1.68627450980392</v>
      </c>
      <c r="G20" s="247" t="n">
        <v>1.25490196078431</v>
      </c>
      <c r="H20" s="247" t="n">
        <v>1.45098039215686</v>
      </c>
      <c r="I20" s="248" t="n">
        <v>0.431372549019608</v>
      </c>
      <c r="J20" s="248" t="n">
        <v>8.3921568627451</v>
      </c>
      <c r="K20" s="230" t="n">
        <v>214</v>
      </c>
    </row>
    <row r="21" customFormat="false" ht="11.25" hidden="false" customHeight="false" outlineLevel="0" collapsed="false">
      <c r="A21" s="221" t="s">
        <v>181</v>
      </c>
      <c r="B21" s="243" t="n">
        <v>31.6129032258064</v>
      </c>
      <c r="C21" s="244" t="n">
        <v>0.274509803921569</v>
      </c>
      <c r="D21" s="244" t="n">
        <v>0.352941176470588</v>
      </c>
      <c r="E21" s="244" t="n">
        <v>0.862745098039216</v>
      </c>
      <c r="F21" s="244" t="n">
        <v>1.33333333333333</v>
      </c>
      <c r="G21" s="244" t="n">
        <v>1.72549019607843</v>
      </c>
      <c r="H21" s="244" t="n">
        <v>1.6078431372549</v>
      </c>
      <c r="I21" s="245" t="n">
        <v>0.666666666666667</v>
      </c>
      <c r="J21" s="245" t="n">
        <v>38.4364326375712</v>
      </c>
      <c r="K21" s="225" t="n">
        <v>223</v>
      </c>
    </row>
    <row r="22" customFormat="false" ht="11.25" hidden="false" customHeight="false" outlineLevel="0" collapsed="false">
      <c r="A22" s="226" t="s">
        <v>182</v>
      </c>
      <c r="B22" s="246" t="n">
        <v>0.588235294117647</v>
      </c>
      <c r="C22" s="247" t="n">
        <v>0.235294117647059</v>
      </c>
      <c r="D22" s="247" t="n">
        <v>0.0392156862745098</v>
      </c>
      <c r="E22" s="247" t="n">
        <v>0.235294117647059</v>
      </c>
      <c r="F22" s="247" t="n">
        <v>0.392156862745098</v>
      </c>
      <c r="G22" s="247" t="n">
        <v>0.470588235294118</v>
      </c>
      <c r="H22" s="247" t="n">
        <v>0.901960784313726</v>
      </c>
      <c r="I22" s="248" t="n">
        <v>0.705882352941176</v>
      </c>
      <c r="J22" s="248" t="n">
        <v>3.56862745098039</v>
      </c>
      <c r="K22" s="230" t="n">
        <v>91</v>
      </c>
    </row>
    <row r="23" customFormat="false" ht="11.25" hidden="false" customHeight="false" outlineLevel="0" collapsed="false">
      <c r="A23" s="221" t="s">
        <v>183</v>
      </c>
      <c r="B23" s="243" t="n">
        <v>0.392156862745098</v>
      </c>
      <c r="C23" s="244" t="n">
        <v>0.0784313725490196</v>
      </c>
      <c r="D23" s="244" t="n">
        <v>0</v>
      </c>
      <c r="E23" s="244" t="n">
        <v>0.0784313725490196</v>
      </c>
      <c r="F23" s="244" t="n">
        <v>0.0392156862745098</v>
      </c>
      <c r="G23" s="244" t="n">
        <v>0.156862745098039</v>
      </c>
      <c r="H23" s="244" t="n">
        <v>0.509803921568627</v>
      </c>
      <c r="I23" s="245" t="n">
        <v>0.549019607843137</v>
      </c>
      <c r="J23" s="245" t="n">
        <v>1.80392156862745</v>
      </c>
      <c r="K23" s="225" t="n">
        <v>46</v>
      </c>
    </row>
    <row r="24" customFormat="false" ht="11.25" hidden="false" customHeight="false" outlineLevel="0" collapsed="false">
      <c r="A24" s="226" t="s">
        <v>184</v>
      </c>
      <c r="B24" s="246" t="n">
        <v>0.0784313725490196</v>
      </c>
      <c r="C24" s="247" t="n">
        <v>0.0392156862745098</v>
      </c>
      <c r="D24" s="247" t="n">
        <v>0.117647058823529</v>
      </c>
      <c r="E24" s="247" t="n">
        <v>0.0392156862745098</v>
      </c>
      <c r="F24" s="247" t="n">
        <v>0</v>
      </c>
      <c r="G24" s="247" t="n">
        <v>0.156862745098039</v>
      </c>
      <c r="H24" s="247" t="n">
        <v>0.274509803921569</v>
      </c>
      <c r="I24" s="248" t="n">
        <v>0.392156862745098</v>
      </c>
      <c r="J24" s="248" t="n">
        <v>1.09803921568627</v>
      </c>
      <c r="K24" s="230" t="n">
        <v>28</v>
      </c>
    </row>
    <row r="25" customFormat="false" ht="12" hidden="false" customHeight="false" outlineLevel="0" collapsed="false">
      <c r="A25" s="231" t="s">
        <v>185</v>
      </c>
      <c r="B25" s="249" t="n">
        <v>0.0392156862745098</v>
      </c>
      <c r="C25" s="250" t="n">
        <v>0</v>
      </c>
      <c r="D25" s="250" t="n">
        <v>0.0392156862745098</v>
      </c>
      <c r="E25" s="250" t="n">
        <v>0.0392156862745098</v>
      </c>
      <c r="F25" s="250" t="n">
        <v>0</v>
      </c>
      <c r="G25" s="250" t="n">
        <v>0.117647058823529</v>
      </c>
      <c r="H25" s="250" t="n">
        <v>0.156862745098039</v>
      </c>
      <c r="I25" s="251" t="n">
        <v>0.784313725490196</v>
      </c>
      <c r="J25" s="251" t="n">
        <v>1.17647058823529</v>
      </c>
      <c r="K25" s="235" t="n">
        <v>30</v>
      </c>
    </row>
    <row r="26" customFormat="false" ht="12" hidden="false" customHeight="false" outlineLevel="0" collapsed="false">
      <c r="A26" s="236" t="s">
        <v>187</v>
      </c>
      <c r="B26" s="252" t="n">
        <v>42.0050600885516</v>
      </c>
      <c r="C26" s="253" t="n">
        <v>10.5098039215686</v>
      </c>
      <c r="D26" s="253" t="n">
        <v>9.17647058823529</v>
      </c>
      <c r="E26" s="253" t="n">
        <v>17.0588235294118</v>
      </c>
      <c r="F26" s="253" t="n">
        <v>17.921568627451</v>
      </c>
      <c r="G26" s="253" t="n">
        <v>14.9019607843137</v>
      </c>
      <c r="H26" s="253" t="n">
        <v>12.0392156862745</v>
      </c>
      <c r="I26" s="254" t="n">
        <v>6.07843137254902</v>
      </c>
      <c r="J26" s="240" t="n">
        <v>129.691334598355</v>
      </c>
      <c r="K26" s="240"/>
    </row>
    <row r="27" customFormat="false" ht="12" hidden="false" customHeight="false" outlineLevel="0" collapsed="false">
      <c r="A27" s="231" t="s">
        <v>177</v>
      </c>
      <c r="B27" s="232" t="n">
        <v>314</v>
      </c>
      <c r="C27" s="233" t="n">
        <v>268</v>
      </c>
      <c r="D27" s="233" t="n">
        <v>234</v>
      </c>
      <c r="E27" s="233" t="n">
        <v>435</v>
      </c>
      <c r="F27" s="233" t="n">
        <v>457</v>
      </c>
      <c r="G27" s="233" t="n">
        <v>380</v>
      </c>
      <c r="H27" s="233" t="n">
        <v>307</v>
      </c>
      <c r="I27" s="235" t="n">
        <v>155</v>
      </c>
      <c r="J27" s="235"/>
      <c r="K27" s="235" t="n">
        <v>2550</v>
      </c>
    </row>
  </sheetData>
  <printOptions headings="false" gridLines="false" gridLinesSet="true" horizontalCentered="false" verticalCentered="false"/>
  <pageMargins left="0.440277777777778" right="0.429861111111111" top="0.984027777777778" bottom="0.984722222222222" header="0.511805555555555" footer="0.492361111111111"/>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worksheet>
</file>

<file path=xl/worksheets/sheet11.xml><?xml version="1.0" encoding="utf-8"?>
<worksheet xmlns="http://schemas.openxmlformats.org/spreadsheetml/2006/main" xmlns:r="http://schemas.openxmlformats.org/officeDocument/2006/relationships">
  <sheetPr filterMode="false">
    <tabColor rgb="FF92D050"/>
    <pageSetUpPr fitToPage="false"/>
  </sheetPr>
  <dimension ref="A1:N44"/>
  <sheetViews>
    <sheetView showFormulas="false" showGridLines="false" showRowColHeaders="true" showZeros="true" rightToLeft="false" tabSelected="false" showOutlineSymbols="true" defaultGridColor="true" view="normal" topLeftCell="D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42.16"/>
    <col collapsed="false" customWidth="true" hidden="false" outlineLevel="0" max="2" min="2" style="0" width="13.5"/>
    <col collapsed="false" customWidth="true" hidden="false" outlineLevel="0" max="14" min="3" style="0" width="10.17"/>
    <col collapsed="false" customWidth="true" hidden="false" outlineLevel="0" max="1025" min="15" style="0" width="10.61"/>
  </cols>
  <sheetData>
    <row r="1" customFormat="false" ht="15" hidden="false" customHeight="false" outlineLevel="0" collapsed="false">
      <c r="A1" s="11" t="s">
        <v>188</v>
      </c>
      <c r="B1" s="62"/>
      <c r="C1" s="62"/>
      <c r="D1" s="62"/>
      <c r="E1" s="62"/>
      <c r="F1" s="62"/>
      <c r="G1" s="62"/>
      <c r="H1" s="62"/>
      <c r="I1" s="62"/>
      <c r="J1" s="62"/>
      <c r="K1" s="62"/>
      <c r="L1" s="62"/>
      <c r="M1" s="62"/>
      <c r="N1" s="62"/>
    </row>
    <row r="2" customFormat="false" ht="11.25" hidden="false" customHeight="false" outlineLevel="0" collapsed="false"/>
    <row r="3" customFormat="false" ht="24.75" hidden="false" customHeight="true" outlineLevel="0" collapsed="false">
      <c r="A3" s="255" t="s">
        <v>74</v>
      </c>
      <c r="B3" s="256" t="s">
        <v>189</v>
      </c>
      <c r="C3" s="257" t="s">
        <v>190</v>
      </c>
      <c r="D3" s="257"/>
      <c r="E3" s="257"/>
      <c r="F3" s="257"/>
      <c r="G3" s="257" t="s">
        <v>191</v>
      </c>
      <c r="H3" s="257"/>
      <c r="I3" s="257"/>
      <c r="J3" s="257"/>
      <c r="K3" s="257" t="s">
        <v>192</v>
      </c>
      <c r="L3" s="257"/>
      <c r="M3" s="257"/>
      <c r="N3" s="257"/>
    </row>
    <row r="4" customFormat="false" ht="24.75" hidden="false" customHeight="true" outlineLevel="0" collapsed="false">
      <c r="A4" s="255"/>
      <c r="B4" s="256"/>
      <c r="C4" s="258" t="s">
        <v>149</v>
      </c>
      <c r="D4" s="259" t="s">
        <v>150</v>
      </c>
      <c r="E4" s="259" t="s">
        <v>151</v>
      </c>
      <c r="F4" s="260" t="s">
        <v>193</v>
      </c>
      <c r="G4" s="258" t="s">
        <v>149</v>
      </c>
      <c r="H4" s="258" t="s">
        <v>150</v>
      </c>
      <c r="I4" s="258" t="s">
        <v>151</v>
      </c>
      <c r="J4" s="261" t="s">
        <v>193</v>
      </c>
      <c r="K4" s="258" t="s">
        <v>149</v>
      </c>
      <c r="L4" s="258" t="s">
        <v>150</v>
      </c>
      <c r="M4" s="258" t="s">
        <v>151</v>
      </c>
      <c r="N4" s="261" t="s">
        <v>193</v>
      </c>
    </row>
    <row r="5" customFormat="false" ht="11.25" hidden="false" customHeight="false" outlineLevel="0" collapsed="false">
      <c r="A5" s="262" t="s">
        <v>121</v>
      </c>
      <c r="B5" s="263" t="n">
        <v>53</v>
      </c>
      <c r="C5" s="264" t="n">
        <v>1726</v>
      </c>
      <c r="D5" s="265" t="n">
        <v>226</v>
      </c>
      <c r="E5" s="265" t="n">
        <v>177</v>
      </c>
      <c r="F5" s="266" t="n">
        <v>2094</v>
      </c>
      <c r="G5" s="267" t="n">
        <v>35.20754717</v>
      </c>
      <c r="H5" s="268" t="n">
        <v>4.2641509434</v>
      </c>
      <c r="I5" s="268" t="n">
        <v>3.358490566</v>
      </c>
      <c r="J5" s="269" t="n">
        <v>42.283018868</v>
      </c>
      <c r="K5" s="270" t="n">
        <v>3</v>
      </c>
      <c r="L5" s="271" t="n">
        <v>1</v>
      </c>
      <c r="M5" s="271" t="n">
        <v>1</v>
      </c>
      <c r="N5" s="272" t="n">
        <v>13</v>
      </c>
    </row>
    <row r="6" customFormat="false" ht="11.25" hidden="false" customHeight="false" outlineLevel="0" collapsed="false">
      <c r="A6" s="273" t="s">
        <v>122</v>
      </c>
      <c r="B6" s="274" t="n">
        <v>218</v>
      </c>
      <c r="C6" s="275" t="n">
        <v>6704</v>
      </c>
      <c r="D6" s="276" t="n">
        <v>1061</v>
      </c>
      <c r="E6" s="276" t="n">
        <v>454</v>
      </c>
      <c r="F6" s="277" t="n">
        <v>7937</v>
      </c>
      <c r="G6" s="278" t="n">
        <v>35.619266055</v>
      </c>
      <c r="H6" s="279" t="n">
        <v>5.0825688073</v>
      </c>
      <c r="I6" s="279" t="n">
        <v>2.1330275229</v>
      </c>
      <c r="J6" s="280" t="n">
        <v>42</v>
      </c>
      <c r="K6" s="281" t="n">
        <v>9</v>
      </c>
      <c r="L6" s="282" t="n">
        <v>0</v>
      </c>
      <c r="M6" s="282" t="n">
        <v>1</v>
      </c>
      <c r="N6" s="283" t="n">
        <v>13</v>
      </c>
    </row>
    <row r="7" customFormat="false" ht="11.25" hidden="false" customHeight="false" outlineLevel="0" collapsed="false">
      <c r="A7" s="262" t="s">
        <v>123</v>
      </c>
      <c r="B7" s="263" t="n">
        <v>0</v>
      </c>
      <c r="C7" s="264"/>
      <c r="D7" s="265"/>
      <c r="E7" s="265"/>
      <c r="F7" s="266"/>
      <c r="G7" s="267"/>
      <c r="H7" s="268"/>
      <c r="I7" s="268"/>
      <c r="J7" s="269"/>
      <c r="K7" s="270"/>
      <c r="L7" s="271"/>
      <c r="M7" s="271"/>
      <c r="N7" s="272"/>
    </row>
    <row r="8" customFormat="false" ht="11.25" hidden="false" customHeight="false" outlineLevel="0" collapsed="false">
      <c r="A8" s="273" t="s">
        <v>124</v>
      </c>
      <c r="B8" s="274" t="n">
        <v>3</v>
      </c>
      <c r="C8" s="275" t="n">
        <v>26</v>
      </c>
      <c r="D8" s="276" t="n">
        <v>0</v>
      </c>
      <c r="E8" s="276" t="n">
        <v>1</v>
      </c>
      <c r="F8" s="277" t="n">
        <v>27</v>
      </c>
      <c r="G8" s="278" t="n">
        <v>9</v>
      </c>
      <c r="H8" s="279" t="n">
        <v>0</v>
      </c>
      <c r="I8" s="279" t="n">
        <v>0.3333333333</v>
      </c>
      <c r="J8" s="280" t="n">
        <v>9.3333333333</v>
      </c>
      <c r="K8" s="281" t="n">
        <v>9</v>
      </c>
      <c r="L8" s="282" t="n">
        <v>0</v>
      </c>
      <c r="M8" s="282" t="n">
        <v>0</v>
      </c>
      <c r="N8" s="283" t="n">
        <v>9</v>
      </c>
    </row>
    <row r="9" customFormat="false" ht="11.25" hidden="false" customHeight="false" outlineLevel="0" collapsed="false">
      <c r="A9" s="262" t="s">
        <v>125</v>
      </c>
      <c r="B9" s="263" t="n">
        <v>6</v>
      </c>
      <c r="C9" s="264" t="n">
        <v>259</v>
      </c>
      <c r="D9" s="265" t="n">
        <v>10</v>
      </c>
      <c r="E9" s="265" t="n">
        <v>94</v>
      </c>
      <c r="F9" s="266" t="n">
        <v>344</v>
      </c>
      <c r="G9" s="267" t="n">
        <v>47.5</v>
      </c>
      <c r="H9" s="268" t="n">
        <v>1.6666666667</v>
      </c>
      <c r="I9" s="268" t="n">
        <v>15.666666667</v>
      </c>
      <c r="J9" s="269" t="n">
        <v>61.666666667</v>
      </c>
      <c r="K9" s="270" t="n">
        <v>36</v>
      </c>
      <c r="L9" s="271" t="n">
        <v>0</v>
      </c>
      <c r="M9" s="271" t="n">
        <v>4.5</v>
      </c>
      <c r="N9" s="272" t="n">
        <v>56.5</v>
      </c>
    </row>
    <row r="10" customFormat="false" ht="11.25" hidden="false" customHeight="false" outlineLevel="0" collapsed="false">
      <c r="A10" s="273" t="s">
        <v>126</v>
      </c>
      <c r="B10" s="274" t="n">
        <v>0</v>
      </c>
      <c r="C10" s="275"/>
      <c r="D10" s="276"/>
      <c r="E10" s="276"/>
      <c r="F10" s="277"/>
      <c r="G10" s="278"/>
      <c r="H10" s="279"/>
      <c r="I10" s="279"/>
      <c r="J10" s="280"/>
      <c r="K10" s="281"/>
      <c r="L10" s="282"/>
      <c r="M10" s="282"/>
      <c r="N10" s="283"/>
    </row>
    <row r="11" customFormat="false" ht="11.25" hidden="false" customHeight="false" outlineLevel="0" collapsed="false">
      <c r="A11" s="262" t="s">
        <v>194</v>
      </c>
      <c r="B11" s="263" t="n">
        <v>31</v>
      </c>
      <c r="C11" s="264" t="n">
        <v>459</v>
      </c>
      <c r="D11" s="265" t="n">
        <v>16</v>
      </c>
      <c r="E11" s="265" t="n">
        <v>30</v>
      </c>
      <c r="F11" s="266" t="n">
        <v>499</v>
      </c>
      <c r="G11" s="267" t="n">
        <v>15</v>
      </c>
      <c r="H11" s="268" t="n">
        <v>0.5161290323</v>
      </c>
      <c r="I11" s="268" t="n">
        <v>0.9677419355</v>
      </c>
      <c r="J11" s="269" t="n">
        <v>16.290322581</v>
      </c>
      <c r="K11" s="270" t="n">
        <v>4</v>
      </c>
      <c r="L11" s="271" t="n">
        <v>0</v>
      </c>
      <c r="M11" s="271" t="n">
        <v>1</v>
      </c>
      <c r="N11" s="272" t="n">
        <v>4</v>
      </c>
    </row>
    <row r="12" customFormat="false" ht="11.25" hidden="false" customHeight="false" outlineLevel="0" collapsed="false">
      <c r="A12" s="273" t="s">
        <v>128</v>
      </c>
      <c r="B12" s="274" t="n">
        <v>2225</v>
      </c>
      <c r="C12" s="275" t="n">
        <v>16969</v>
      </c>
      <c r="D12" s="276" t="n">
        <v>2641</v>
      </c>
      <c r="E12" s="276" t="n">
        <v>1564</v>
      </c>
      <c r="F12" s="277" t="n">
        <v>19897</v>
      </c>
      <c r="G12" s="278" t="n">
        <v>12.881348315</v>
      </c>
      <c r="H12" s="279" t="n">
        <v>1.2552808989</v>
      </c>
      <c r="I12" s="279" t="n">
        <v>0.7217977528</v>
      </c>
      <c r="J12" s="280" t="n">
        <v>14.451235955</v>
      </c>
      <c r="K12" s="281" t="n">
        <v>6</v>
      </c>
      <c r="L12" s="282" t="n">
        <v>0</v>
      </c>
      <c r="M12" s="282" t="n">
        <v>0</v>
      </c>
      <c r="N12" s="283" t="n">
        <v>6</v>
      </c>
    </row>
    <row r="13" customFormat="false" ht="11.25" hidden="false" customHeight="false" outlineLevel="0" collapsed="false">
      <c r="A13" s="262" t="s">
        <v>129</v>
      </c>
      <c r="B13" s="263" t="n">
        <v>0</v>
      </c>
      <c r="C13" s="264"/>
      <c r="D13" s="265"/>
      <c r="E13" s="265"/>
      <c r="F13" s="266"/>
      <c r="G13" s="267"/>
      <c r="H13" s="268"/>
      <c r="I13" s="268"/>
      <c r="J13" s="269"/>
      <c r="K13" s="270"/>
      <c r="L13" s="271"/>
      <c r="M13" s="271"/>
      <c r="N13" s="272"/>
    </row>
    <row r="14" customFormat="false" ht="11.25" hidden="false" customHeight="false" outlineLevel="0" collapsed="false">
      <c r="A14" s="273" t="s">
        <v>130</v>
      </c>
      <c r="B14" s="274" t="n">
        <v>4</v>
      </c>
      <c r="C14" s="275" t="n">
        <v>165</v>
      </c>
      <c r="D14" s="276" t="n">
        <v>47</v>
      </c>
      <c r="E14" s="276" t="n">
        <v>46</v>
      </c>
      <c r="F14" s="277" t="n">
        <v>246</v>
      </c>
      <c r="G14" s="278" t="n">
        <v>42.5</v>
      </c>
      <c r="H14" s="279" t="n">
        <v>11.75</v>
      </c>
      <c r="I14" s="279" t="n">
        <v>11.75</v>
      </c>
      <c r="J14" s="280" t="n">
        <v>63</v>
      </c>
      <c r="K14" s="281" t="n">
        <v>38</v>
      </c>
      <c r="L14" s="282" t="n">
        <v>8.5</v>
      </c>
      <c r="M14" s="282" t="n">
        <v>11</v>
      </c>
      <c r="N14" s="283" t="n">
        <v>61</v>
      </c>
    </row>
    <row r="15" customFormat="false" ht="11.25" hidden="false" customHeight="false" outlineLevel="0" collapsed="false">
      <c r="A15" s="262" t="s">
        <v>131</v>
      </c>
      <c r="B15" s="263" t="n">
        <v>1</v>
      </c>
      <c r="C15" s="264" t="n">
        <v>216</v>
      </c>
      <c r="D15" s="265" t="n">
        <v>39</v>
      </c>
      <c r="E15" s="265" t="n">
        <v>39</v>
      </c>
      <c r="F15" s="266" t="n">
        <v>287</v>
      </c>
      <c r="G15" s="267" t="n">
        <v>216</v>
      </c>
      <c r="H15" s="268" t="n">
        <v>39</v>
      </c>
      <c r="I15" s="268" t="n">
        <v>39</v>
      </c>
      <c r="J15" s="269" t="n">
        <v>287</v>
      </c>
      <c r="K15" s="270" t="n">
        <v>216</v>
      </c>
      <c r="L15" s="271" t="n">
        <v>39</v>
      </c>
      <c r="M15" s="271" t="n">
        <v>39</v>
      </c>
      <c r="N15" s="272" t="n">
        <v>287</v>
      </c>
    </row>
    <row r="16" customFormat="false" ht="11.25" hidden="false" customHeight="false" outlineLevel="0" collapsed="false">
      <c r="A16" s="273" t="s">
        <v>142</v>
      </c>
      <c r="B16" s="274" t="n">
        <v>1</v>
      </c>
      <c r="C16" s="275" t="n">
        <v>56</v>
      </c>
      <c r="D16" s="276" t="n">
        <v>0</v>
      </c>
      <c r="E16" s="276" t="n">
        <v>0</v>
      </c>
      <c r="F16" s="277" t="n">
        <v>56</v>
      </c>
      <c r="G16" s="278" t="n">
        <v>56</v>
      </c>
      <c r="H16" s="279" t="n">
        <v>0</v>
      </c>
      <c r="I16" s="279" t="n">
        <v>0</v>
      </c>
      <c r="J16" s="280" t="n">
        <v>56</v>
      </c>
      <c r="K16" s="281" t="n">
        <v>56</v>
      </c>
      <c r="L16" s="282" t="n">
        <v>0</v>
      </c>
      <c r="M16" s="282" t="n">
        <v>0</v>
      </c>
      <c r="N16" s="283" t="n">
        <v>56</v>
      </c>
    </row>
    <row r="17" customFormat="false" ht="11.25" hidden="false" customHeight="false" outlineLevel="0" collapsed="false">
      <c r="A17" s="262" t="s">
        <v>143</v>
      </c>
      <c r="B17" s="263" t="n">
        <v>3</v>
      </c>
      <c r="C17" s="264" t="n">
        <v>1158</v>
      </c>
      <c r="D17" s="265" t="n">
        <v>47</v>
      </c>
      <c r="E17" s="265" t="n">
        <v>27</v>
      </c>
      <c r="F17" s="266" t="n">
        <v>1216</v>
      </c>
      <c r="G17" s="267" t="n">
        <v>386.33333333</v>
      </c>
      <c r="H17" s="268" t="n">
        <v>15.666666667</v>
      </c>
      <c r="I17" s="268" t="n">
        <v>9</v>
      </c>
      <c r="J17" s="269" t="n">
        <v>405.66666667</v>
      </c>
      <c r="K17" s="270" t="n">
        <v>230</v>
      </c>
      <c r="L17" s="271" t="n">
        <v>6</v>
      </c>
      <c r="M17" s="271" t="n">
        <v>8</v>
      </c>
      <c r="N17" s="272" t="n">
        <v>276</v>
      </c>
    </row>
    <row r="18" customFormat="false" ht="11.25" hidden="false" customHeight="false" outlineLevel="0" collapsed="false">
      <c r="A18" s="273" t="s">
        <v>134</v>
      </c>
      <c r="B18" s="274" t="n">
        <v>1</v>
      </c>
      <c r="C18" s="275" t="n">
        <v>28</v>
      </c>
      <c r="D18" s="276" t="n">
        <v>0</v>
      </c>
      <c r="E18" s="276" t="n">
        <v>6</v>
      </c>
      <c r="F18" s="277" t="n">
        <v>34</v>
      </c>
      <c r="G18" s="278" t="n">
        <v>28</v>
      </c>
      <c r="H18" s="279" t="n">
        <v>0</v>
      </c>
      <c r="I18" s="279" t="n">
        <v>6</v>
      </c>
      <c r="J18" s="280" t="n">
        <v>34</v>
      </c>
      <c r="K18" s="281" t="n">
        <v>28</v>
      </c>
      <c r="L18" s="282" t="n">
        <v>0</v>
      </c>
      <c r="M18" s="282" t="n">
        <v>6</v>
      </c>
      <c r="N18" s="283" t="n">
        <v>34</v>
      </c>
    </row>
    <row r="19" customFormat="false" ht="11.25" hidden="false" customHeight="false" outlineLevel="0" collapsed="false">
      <c r="A19" s="262" t="s">
        <v>135</v>
      </c>
      <c r="B19" s="263" t="n">
        <v>0</v>
      </c>
      <c r="C19" s="264"/>
      <c r="D19" s="265"/>
      <c r="E19" s="265"/>
      <c r="F19" s="266"/>
      <c r="G19" s="267"/>
      <c r="H19" s="268"/>
      <c r="I19" s="268"/>
      <c r="J19" s="269"/>
      <c r="K19" s="270"/>
      <c r="L19" s="271"/>
      <c r="M19" s="271"/>
      <c r="N19" s="272"/>
    </row>
    <row r="20" customFormat="false" ht="11.25" hidden="false" customHeight="false" outlineLevel="0" collapsed="false">
      <c r="A20" s="273" t="s">
        <v>136</v>
      </c>
      <c r="B20" s="274" t="n">
        <v>4</v>
      </c>
      <c r="C20" s="275" t="n">
        <v>126</v>
      </c>
      <c r="D20" s="276" t="n">
        <v>5</v>
      </c>
      <c r="E20" s="276" t="n">
        <v>11</v>
      </c>
      <c r="F20" s="277" t="n">
        <v>137</v>
      </c>
      <c r="G20" s="278" t="n">
        <v>31.5</v>
      </c>
      <c r="H20" s="279" t="n">
        <v>1.25</v>
      </c>
      <c r="I20" s="279" t="n">
        <v>2.75</v>
      </c>
      <c r="J20" s="280" t="n">
        <v>34.25</v>
      </c>
      <c r="K20" s="281" t="n">
        <v>25.5</v>
      </c>
      <c r="L20" s="282" t="n">
        <v>0</v>
      </c>
      <c r="M20" s="282" t="n">
        <v>0.5</v>
      </c>
      <c r="N20" s="283" t="n">
        <v>25.5</v>
      </c>
    </row>
    <row r="21" customFormat="false" ht="11.25" hidden="false" customHeight="false" outlineLevel="0" collapsed="false">
      <c r="A21" s="262" t="s">
        <v>137</v>
      </c>
      <c r="B21" s="263" t="n">
        <v>0</v>
      </c>
      <c r="C21" s="264"/>
      <c r="D21" s="265"/>
      <c r="E21" s="265"/>
      <c r="F21" s="266"/>
      <c r="G21" s="267"/>
      <c r="H21" s="268"/>
      <c r="I21" s="268"/>
      <c r="J21" s="269"/>
      <c r="K21" s="270"/>
      <c r="L21" s="271"/>
      <c r="M21" s="271"/>
      <c r="N21" s="272"/>
    </row>
    <row r="22" customFormat="false" ht="11.25" hidden="false" customHeight="false" outlineLevel="0" collapsed="false">
      <c r="A22" s="284" t="s">
        <v>166</v>
      </c>
      <c r="B22" s="285" t="n">
        <v>2550</v>
      </c>
      <c r="C22" s="286" t="n">
        <v>23958</v>
      </c>
      <c r="D22" s="287" t="n">
        <v>4048</v>
      </c>
      <c r="E22" s="287" t="n">
        <v>2421</v>
      </c>
      <c r="F22" s="288" t="n">
        <v>28597</v>
      </c>
      <c r="G22" s="289" t="n">
        <v>16.009411765</v>
      </c>
      <c r="H22" s="290" t="n">
        <v>1.682745098</v>
      </c>
      <c r="I22" s="290" t="n">
        <v>0.9819607843</v>
      </c>
      <c r="J22" s="291"/>
      <c r="K22" s="292" t="n">
        <v>6</v>
      </c>
      <c r="L22" s="293" t="n">
        <v>0</v>
      </c>
      <c r="M22" s="293" t="n">
        <v>0</v>
      </c>
      <c r="N22" s="294"/>
    </row>
    <row r="24" customFormat="false" ht="33" hidden="false" customHeight="true" outlineLevel="0" collapsed="false"/>
    <row r="38" customFormat="false" ht="10.5" hidden="false" customHeight="false" outlineLevel="0" collapsed="false">
      <c r="D38" s="61"/>
    </row>
    <row r="39" customFormat="false" ht="10.5" hidden="false" customHeight="false" outlineLevel="0" collapsed="false">
      <c r="D39" s="61"/>
    </row>
    <row r="40" customFormat="false" ht="10.5" hidden="false" customHeight="false" outlineLevel="0" collapsed="false">
      <c r="D40" s="61"/>
    </row>
    <row r="41" customFormat="false" ht="10.5" hidden="false" customHeight="false" outlineLevel="0" collapsed="false">
      <c r="D41" s="61"/>
    </row>
    <row r="42" customFormat="false" ht="10.5" hidden="false" customHeight="false" outlineLevel="0" collapsed="false">
      <c r="D42" s="61"/>
    </row>
    <row r="44" customFormat="false" ht="10.5" hidden="false" customHeight="false" outlineLevel="0" collapsed="false">
      <c r="D44" s="61"/>
    </row>
  </sheetData>
  <mergeCells count="5">
    <mergeCell ref="A3:A4"/>
    <mergeCell ref="B3:B4"/>
    <mergeCell ref="C3:F3"/>
    <mergeCell ref="G3:J3"/>
    <mergeCell ref="K3:N3"/>
  </mergeCells>
  <printOptions headings="false" gridLines="false" gridLinesSet="true" horizontalCentered="false" verticalCentered="false"/>
  <pageMargins left="0.25" right="0.25" top="0.75" bottom="0.75" header="0.511805555555555" footer="0.3"/>
  <pageSetup paperSize="9" scale="91"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colBreaks count="1" manualBreakCount="1">
    <brk id="14" man="true" max="65535" min="0"/>
  </colBreaks>
</worksheet>
</file>

<file path=xl/worksheets/sheet12.xml><?xml version="1.0" encoding="utf-8"?>
<worksheet xmlns="http://schemas.openxmlformats.org/spreadsheetml/2006/main" xmlns:r="http://schemas.openxmlformats.org/officeDocument/2006/relationships">
  <sheetPr filterMode="false">
    <tabColor rgb="FF92D050"/>
    <pageSetUpPr fitToPage="false"/>
  </sheetPr>
  <dimension ref="A1:T25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14" activeCellId="0" sqref="E14"/>
    </sheetView>
  </sheetViews>
  <sheetFormatPr defaultRowHeight="10.5" zeroHeight="false" outlineLevelRow="0" outlineLevelCol="0"/>
  <cols>
    <col collapsed="false" customWidth="true" hidden="false" outlineLevel="0" max="1" min="1" style="0" width="47.83"/>
    <col collapsed="false" customWidth="true" hidden="false" outlineLevel="0" max="10" min="2" style="0" width="14.67"/>
    <col collapsed="false" customWidth="true" hidden="false" outlineLevel="0" max="1025" min="11" style="0" width="10.61"/>
  </cols>
  <sheetData>
    <row r="1" customFormat="false" ht="15" hidden="false" customHeight="false" outlineLevel="0" collapsed="false">
      <c r="A1" s="11" t="s">
        <v>195</v>
      </c>
      <c r="B1" s="62"/>
      <c r="C1" s="62"/>
      <c r="D1" s="62"/>
      <c r="E1" s="62"/>
    </row>
    <row r="3" customFormat="false" ht="11.25" hidden="false" customHeight="false" outlineLevel="0" collapsed="false"/>
    <row r="4" customFormat="false" ht="10.5" hidden="false" customHeight="true" outlineLevel="0" collapsed="false">
      <c r="A4" s="113"/>
      <c r="B4" s="295" t="s">
        <v>92</v>
      </c>
      <c r="C4" s="295" t="s">
        <v>93</v>
      </c>
      <c r="D4" s="295" t="s">
        <v>94</v>
      </c>
      <c r="E4" s="296" t="s">
        <v>33</v>
      </c>
    </row>
    <row r="5" customFormat="false" ht="25.5" hidden="false" customHeight="true" outlineLevel="0" collapsed="false">
      <c r="A5" s="113"/>
      <c r="B5" s="295"/>
      <c r="C5" s="295"/>
      <c r="D5" s="295"/>
      <c r="E5" s="66" t="s">
        <v>74</v>
      </c>
    </row>
    <row r="6" customFormat="false" ht="11.25" hidden="false" customHeight="false" outlineLevel="0" collapsed="false">
      <c r="A6" s="29" t="s">
        <v>196</v>
      </c>
      <c r="B6" s="186" t="n">
        <v>2210</v>
      </c>
      <c r="C6" s="186" t="n">
        <v>1567</v>
      </c>
      <c r="D6" s="186" t="n">
        <v>321</v>
      </c>
      <c r="E6" s="297" t="n">
        <v>4048</v>
      </c>
      <c r="T6" s="34"/>
    </row>
    <row r="7" customFormat="false" ht="11.25" hidden="false" customHeight="false" outlineLevel="0" collapsed="false">
      <c r="A7" s="24" t="s">
        <v>197</v>
      </c>
      <c r="B7" s="184" t="n">
        <v>264</v>
      </c>
      <c r="C7" s="184" t="n">
        <v>204</v>
      </c>
      <c r="D7" s="184" t="n">
        <v>1</v>
      </c>
      <c r="E7" s="298" t="n">
        <v>469</v>
      </c>
    </row>
    <row r="8" customFormat="false" ht="11.25" hidden="false" customHeight="false" outlineLevel="0" collapsed="false">
      <c r="A8" s="24" t="s">
        <v>198</v>
      </c>
      <c r="B8" s="184" t="n">
        <v>56</v>
      </c>
      <c r="C8" s="184" t="n">
        <v>24</v>
      </c>
      <c r="D8" s="184" t="n">
        <v>2</v>
      </c>
      <c r="E8" s="298" t="n">
        <v>80</v>
      </c>
    </row>
    <row r="9" customFormat="false" ht="11.25" hidden="false" customHeight="false" outlineLevel="0" collapsed="false">
      <c r="A9" s="24" t="s">
        <v>199</v>
      </c>
      <c r="B9" s="184" t="n">
        <v>1923</v>
      </c>
      <c r="C9" s="184" t="n">
        <v>1350</v>
      </c>
      <c r="D9" s="184" t="n">
        <v>318</v>
      </c>
      <c r="E9" s="298" t="n">
        <v>3550</v>
      </c>
    </row>
    <row r="10" customFormat="false" ht="11.25" hidden="false" customHeight="false" outlineLevel="0" collapsed="false">
      <c r="A10" s="29" t="s">
        <v>200</v>
      </c>
      <c r="B10" s="186" t="n">
        <v>1514</v>
      </c>
      <c r="C10" s="186" t="n">
        <v>661</v>
      </c>
      <c r="D10" s="186" t="n">
        <v>263</v>
      </c>
      <c r="E10" s="297" t="n">
        <v>2421</v>
      </c>
    </row>
    <row r="11" customFormat="false" ht="11.25" hidden="false" customHeight="false" outlineLevel="0" collapsed="false">
      <c r="A11" s="24" t="s">
        <v>197</v>
      </c>
      <c r="B11" s="184" t="n">
        <v>183</v>
      </c>
      <c r="C11" s="184" t="n">
        <v>19</v>
      </c>
      <c r="D11" s="184" t="n">
        <v>0</v>
      </c>
      <c r="E11" s="298" t="n">
        <v>202</v>
      </c>
    </row>
    <row r="12" customFormat="false" ht="11.25" hidden="false" customHeight="false" outlineLevel="0" collapsed="false">
      <c r="A12" s="24" t="s">
        <v>198</v>
      </c>
      <c r="B12" s="184" t="n">
        <v>388</v>
      </c>
      <c r="C12" s="184" t="n">
        <v>93</v>
      </c>
      <c r="D12" s="184" t="n">
        <v>55</v>
      </c>
      <c r="E12" s="298" t="n">
        <v>534</v>
      </c>
    </row>
    <row r="13" customFormat="false" ht="11.25" hidden="false" customHeight="false" outlineLevel="0" collapsed="false">
      <c r="A13" s="24" t="s">
        <v>199</v>
      </c>
      <c r="B13" s="184" t="n">
        <v>963</v>
      </c>
      <c r="C13" s="184" t="n">
        <v>560</v>
      </c>
      <c r="D13" s="184" t="n">
        <v>210</v>
      </c>
      <c r="E13" s="298" t="n">
        <v>1719</v>
      </c>
    </row>
    <row r="14" customFormat="false" ht="11.25" hidden="false" customHeight="false" outlineLevel="0" collapsed="false">
      <c r="A14" s="29" t="s">
        <v>201</v>
      </c>
      <c r="B14" s="186" t="n">
        <v>12398</v>
      </c>
      <c r="C14" s="186" t="n">
        <v>14467</v>
      </c>
      <c r="D14" s="186" t="n">
        <v>1508</v>
      </c>
      <c r="E14" s="297" t="n">
        <v>23958</v>
      </c>
    </row>
    <row r="15" customFormat="false" ht="11.25" hidden="false" customHeight="false" outlineLevel="0" collapsed="false">
      <c r="A15" s="24" t="s">
        <v>197</v>
      </c>
      <c r="B15" s="184" t="n">
        <v>9035</v>
      </c>
      <c r="C15" s="184" t="n">
        <v>11036</v>
      </c>
      <c r="D15" s="184" t="n">
        <v>129</v>
      </c>
      <c r="E15" s="298" t="n">
        <v>17505</v>
      </c>
    </row>
    <row r="16" customFormat="false" ht="11.25" hidden="false" customHeight="false" outlineLevel="0" collapsed="false">
      <c r="A16" s="24" t="s">
        <v>198</v>
      </c>
      <c r="B16" s="184" t="n">
        <v>1055</v>
      </c>
      <c r="C16" s="184" t="n">
        <v>532</v>
      </c>
      <c r="D16" s="184" t="n">
        <v>133</v>
      </c>
      <c r="E16" s="298" t="n">
        <v>1632</v>
      </c>
    </row>
    <row r="17" customFormat="false" ht="12" hidden="false" customHeight="false" outlineLevel="0" collapsed="false">
      <c r="A17" s="15" t="s">
        <v>199</v>
      </c>
      <c r="B17" s="299" t="n">
        <v>3647</v>
      </c>
      <c r="C17" s="299" t="n">
        <v>3817</v>
      </c>
      <c r="D17" s="299" t="n">
        <v>1293</v>
      </c>
      <c r="E17" s="300" t="n">
        <v>7259</v>
      </c>
    </row>
    <row r="20" customFormat="false" ht="12.75" hidden="false" customHeight="false" outlineLevel="0" collapsed="false">
      <c r="A20" s="7" t="s">
        <v>39</v>
      </c>
    </row>
    <row r="22" customFormat="false" ht="10.5" hidden="false" customHeight="false" outlineLevel="0" collapsed="false">
      <c r="A22" s="40" t="s">
        <v>40</v>
      </c>
      <c r="B22" s="40"/>
      <c r="C22" s="40"/>
      <c r="D22" s="40"/>
      <c r="E22" s="40"/>
    </row>
    <row r="23" customFormat="false" ht="11.25" hidden="false" customHeight="false" outlineLevel="0" collapsed="false"/>
    <row r="24" customFormat="false" ht="10.5" hidden="false" customHeight="true" outlineLevel="0" collapsed="false">
      <c r="A24" s="113"/>
      <c r="B24" s="295" t="s">
        <v>92</v>
      </c>
      <c r="C24" s="295" t="s">
        <v>93</v>
      </c>
      <c r="D24" s="295" t="s">
        <v>94</v>
      </c>
      <c r="E24" s="296" t="s">
        <v>33</v>
      </c>
    </row>
    <row r="25" customFormat="false" ht="25.5" hidden="false" customHeight="true" outlineLevel="0" collapsed="false">
      <c r="A25" s="113"/>
      <c r="B25" s="295"/>
      <c r="C25" s="295"/>
      <c r="D25" s="295"/>
      <c r="E25" s="66" t="s">
        <v>74</v>
      </c>
    </row>
    <row r="26" customFormat="false" ht="11.25" hidden="false" customHeight="false" outlineLevel="0" collapsed="false">
      <c r="A26" s="29" t="s">
        <v>196</v>
      </c>
      <c r="B26" s="186" t="n">
        <v>30</v>
      </c>
      <c r="C26" s="186" t="n">
        <v>29</v>
      </c>
      <c r="D26" s="186" t="n">
        <v>5</v>
      </c>
      <c r="E26" s="297" t="n">
        <v>64</v>
      </c>
    </row>
    <row r="27" customFormat="false" ht="11.25" hidden="false" customHeight="false" outlineLevel="0" collapsed="false">
      <c r="A27" s="24" t="s">
        <v>197</v>
      </c>
      <c r="B27" s="184"/>
      <c r="C27" s="184"/>
      <c r="D27" s="184"/>
      <c r="E27" s="298"/>
    </row>
    <row r="28" customFormat="false" ht="11.25" hidden="false" customHeight="false" outlineLevel="0" collapsed="false">
      <c r="A28" s="24" t="s">
        <v>198</v>
      </c>
      <c r="B28" s="184"/>
      <c r="C28" s="184"/>
      <c r="D28" s="184"/>
      <c r="E28" s="298"/>
    </row>
    <row r="29" customFormat="false" ht="11.25" hidden="false" customHeight="false" outlineLevel="0" collapsed="false">
      <c r="A29" s="24" t="s">
        <v>199</v>
      </c>
      <c r="B29" s="184" t="n">
        <v>30</v>
      </c>
      <c r="C29" s="184" t="n">
        <v>29</v>
      </c>
      <c r="D29" s="184" t="n">
        <v>5</v>
      </c>
      <c r="E29" s="298" t="n">
        <v>64</v>
      </c>
    </row>
    <row r="30" customFormat="false" ht="11.25" hidden="false" customHeight="false" outlineLevel="0" collapsed="false">
      <c r="A30" s="29" t="s">
        <v>200</v>
      </c>
      <c r="B30" s="186" t="n">
        <v>41</v>
      </c>
      <c r="C30" s="186" t="n">
        <v>18</v>
      </c>
      <c r="D30" s="186" t="n">
        <v>4</v>
      </c>
      <c r="E30" s="297" t="n">
        <v>62</v>
      </c>
    </row>
    <row r="31" customFormat="false" ht="11.25" hidden="false" customHeight="false" outlineLevel="0" collapsed="false">
      <c r="A31" s="24" t="s">
        <v>197</v>
      </c>
      <c r="B31" s="184"/>
      <c r="C31" s="184"/>
      <c r="D31" s="184"/>
      <c r="E31" s="298"/>
    </row>
    <row r="32" customFormat="false" ht="11.25" hidden="false" customHeight="false" outlineLevel="0" collapsed="false">
      <c r="A32" s="24" t="s">
        <v>198</v>
      </c>
      <c r="B32" s="184" t="n">
        <v>8</v>
      </c>
      <c r="C32" s="184" t="n">
        <v>0</v>
      </c>
      <c r="D32" s="184" t="n">
        <v>0</v>
      </c>
      <c r="E32" s="298" t="n">
        <v>8</v>
      </c>
    </row>
    <row r="33" customFormat="false" ht="11.25" hidden="false" customHeight="false" outlineLevel="0" collapsed="false">
      <c r="A33" s="24" t="s">
        <v>199</v>
      </c>
      <c r="B33" s="184" t="n">
        <v>33</v>
      </c>
      <c r="C33" s="184" t="n">
        <v>18</v>
      </c>
      <c r="D33" s="184" t="n">
        <v>4</v>
      </c>
      <c r="E33" s="298" t="n">
        <v>54</v>
      </c>
    </row>
    <row r="34" customFormat="false" ht="11.25" hidden="false" customHeight="false" outlineLevel="0" collapsed="false">
      <c r="A34" s="29" t="s">
        <v>201</v>
      </c>
      <c r="B34" s="186" t="n">
        <v>532</v>
      </c>
      <c r="C34" s="186" t="n">
        <v>160</v>
      </c>
      <c r="D34" s="186" t="n">
        <v>16</v>
      </c>
      <c r="E34" s="297" t="n">
        <v>685</v>
      </c>
    </row>
    <row r="35" customFormat="false" ht="11.25" hidden="false" customHeight="false" outlineLevel="0" collapsed="false">
      <c r="A35" s="24" t="s">
        <v>197</v>
      </c>
      <c r="B35" s="184" t="n">
        <v>403</v>
      </c>
      <c r="C35" s="184" t="n">
        <v>116</v>
      </c>
      <c r="D35" s="184" t="n">
        <v>4</v>
      </c>
      <c r="E35" s="298" t="n">
        <v>511</v>
      </c>
    </row>
    <row r="36" customFormat="false" ht="11.25" hidden="false" customHeight="false" outlineLevel="0" collapsed="false">
      <c r="A36" s="24" t="s">
        <v>198</v>
      </c>
      <c r="B36" s="184" t="n">
        <v>24</v>
      </c>
      <c r="C36" s="184" t="n">
        <v>7</v>
      </c>
      <c r="D36" s="184"/>
      <c r="E36" s="298" t="n">
        <v>30</v>
      </c>
    </row>
    <row r="37" customFormat="false" ht="12" hidden="false" customHeight="false" outlineLevel="0" collapsed="false">
      <c r="A37" s="15" t="s">
        <v>199</v>
      </c>
      <c r="B37" s="299" t="n">
        <v>131</v>
      </c>
      <c r="C37" s="299" t="n">
        <v>48</v>
      </c>
      <c r="D37" s="299" t="n">
        <v>13</v>
      </c>
      <c r="E37" s="300" t="n">
        <v>183</v>
      </c>
    </row>
    <row r="40" customFormat="false" ht="10.5" hidden="false" customHeight="false" outlineLevel="0" collapsed="false">
      <c r="A40" s="40" t="s">
        <v>44</v>
      </c>
      <c r="B40" s="40"/>
      <c r="C40" s="40"/>
      <c r="D40" s="40"/>
      <c r="E40" s="40"/>
    </row>
    <row r="41" customFormat="false" ht="11.25" hidden="false" customHeight="false" outlineLevel="0" collapsed="false"/>
    <row r="42" customFormat="false" ht="10.5" hidden="false" customHeight="true" outlineLevel="0" collapsed="false">
      <c r="A42" s="113"/>
      <c r="B42" s="295" t="s">
        <v>92</v>
      </c>
      <c r="C42" s="295" t="s">
        <v>93</v>
      </c>
      <c r="D42" s="295" t="s">
        <v>94</v>
      </c>
      <c r="E42" s="296" t="s">
        <v>33</v>
      </c>
    </row>
    <row r="43" customFormat="false" ht="25.5" hidden="false" customHeight="true" outlineLevel="0" collapsed="false">
      <c r="A43" s="113"/>
      <c r="B43" s="295"/>
      <c r="C43" s="295"/>
      <c r="D43" s="295"/>
      <c r="E43" s="66" t="s">
        <v>74</v>
      </c>
    </row>
    <row r="44" customFormat="false" ht="11.25" hidden="false" customHeight="false" outlineLevel="0" collapsed="false">
      <c r="A44" s="29" t="s">
        <v>196</v>
      </c>
      <c r="B44" s="186" t="n">
        <v>89</v>
      </c>
      <c r="C44" s="186" t="n">
        <v>11</v>
      </c>
      <c r="D44" s="186"/>
      <c r="E44" s="297" t="n">
        <v>100</v>
      </c>
    </row>
    <row r="45" customFormat="false" ht="11.25" hidden="false" customHeight="false" outlineLevel="0" collapsed="false">
      <c r="A45" s="24" t="s">
        <v>197</v>
      </c>
      <c r="B45" s="184" t="n">
        <v>19</v>
      </c>
      <c r="C45" s="184" t="n">
        <v>1</v>
      </c>
      <c r="D45" s="184"/>
      <c r="E45" s="298" t="n">
        <v>20</v>
      </c>
    </row>
    <row r="46" customFormat="false" ht="11.25" hidden="false" customHeight="false" outlineLevel="0" collapsed="false">
      <c r="A46" s="24" t="s">
        <v>198</v>
      </c>
      <c r="B46" s="184"/>
      <c r="C46" s="184"/>
      <c r="D46" s="184"/>
      <c r="E46" s="298"/>
    </row>
    <row r="47" customFormat="false" ht="11.25" hidden="false" customHeight="false" outlineLevel="0" collapsed="false">
      <c r="A47" s="24" t="s">
        <v>199</v>
      </c>
      <c r="B47" s="184" t="n">
        <v>70</v>
      </c>
      <c r="C47" s="184" t="n">
        <v>11</v>
      </c>
      <c r="D47" s="184"/>
      <c r="E47" s="298" t="n">
        <v>81</v>
      </c>
    </row>
    <row r="48" customFormat="false" ht="11.25" hidden="false" customHeight="false" outlineLevel="0" collapsed="false">
      <c r="A48" s="29" t="s">
        <v>200</v>
      </c>
      <c r="B48" s="186" t="n">
        <v>49</v>
      </c>
      <c r="C48" s="186" t="n">
        <v>16</v>
      </c>
      <c r="D48" s="186"/>
      <c r="E48" s="297" t="n">
        <v>65</v>
      </c>
    </row>
    <row r="49" customFormat="false" ht="11.25" hidden="false" customHeight="false" outlineLevel="0" collapsed="false">
      <c r="A49" s="24" t="s">
        <v>197</v>
      </c>
      <c r="B49" s="184"/>
      <c r="C49" s="184"/>
      <c r="D49" s="184"/>
      <c r="E49" s="298"/>
    </row>
    <row r="50" customFormat="false" ht="11.25" hidden="false" customHeight="false" outlineLevel="0" collapsed="false">
      <c r="A50" s="24" t="s">
        <v>198</v>
      </c>
      <c r="B50" s="184" t="n">
        <v>12</v>
      </c>
      <c r="C50" s="184" t="n">
        <v>5</v>
      </c>
      <c r="D50" s="184"/>
      <c r="E50" s="298" t="n">
        <v>17</v>
      </c>
    </row>
    <row r="51" customFormat="false" ht="11.25" hidden="false" customHeight="false" outlineLevel="0" collapsed="false">
      <c r="A51" s="24" t="s">
        <v>199</v>
      </c>
      <c r="B51" s="184" t="n">
        <v>38</v>
      </c>
      <c r="C51" s="184" t="n">
        <v>11</v>
      </c>
      <c r="D51" s="184"/>
      <c r="E51" s="298" t="n">
        <v>49</v>
      </c>
    </row>
    <row r="52" customFormat="false" ht="11.25" hidden="false" customHeight="false" outlineLevel="0" collapsed="false">
      <c r="A52" s="29" t="s">
        <v>201</v>
      </c>
      <c r="B52" s="186" t="n">
        <v>1563</v>
      </c>
      <c r="C52" s="186" t="n">
        <v>396</v>
      </c>
      <c r="D52" s="186" t="n">
        <v>3</v>
      </c>
      <c r="E52" s="297" t="n">
        <v>1854</v>
      </c>
    </row>
    <row r="53" customFormat="false" ht="11.25" hidden="false" customHeight="false" outlineLevel="0" collapsed="false">
      <c r="A53" s="24" t="s">
        <v>197</v>
      </c>
      <c r="B53" s="184" t="n">
        <v>1261</v>
      </c>
      <c r="C53" s="184" t="n">
        <v>329</v>
      </c>
      <c r="D53" s="184" t="n">
        <v>3</v>
      </c>
      <c r="E53" s="298" t="n">
        <v>1503</v>
      </c>
    </row>
    <row r="54" customFormat="false" ht="11.25" hidden="false" customHeight="false" outlineLevel="0" collapsed="false">
      <c r="A54" s="24" t="s">
        <v>198</v>
      </c>
      <c r="B54" s="184" t="n">
        <v>59</v>
      </c>
      <c r="C54" s="184" t="n">
        <v>21</v>
      </c>
      <c r="D54" s="184"/>
      <c r="E54" s="298" t="n">
        <v>78</v>
      </c>
    </row>
    <row r="55" customFormat="false" ht="12" hidden="false" customHeight="false" outlineLevel="0" collapsed="false">
      <c r="A55" s="15" t="s">
        <v>199</v>
      </c>
      <c r="B55" s="299" t="n">
        <v>296</v>
      </c>
      <c r="C55" s="299" t="n">
        <v>63</v>
      </c>
      <c r="D55" s="299"/>
      <c r="E55" s="300" t="n">
        <v>345</v>
      </c>
    </row>
    <row r="58" customFormat="false" ht="10.5" hidden="false" customHeight="false" outlineLevel="0" collapsed="false">
      <c r="A58" s="40" t="s">
        <v>45</v>
      </c>
      <c r="B58" s="40"/>
      <c r="C58" s="40"/>
      <c r="D58" s="40"/>
      <c r="E58" s="40"/>
    </row>
    <row r="59" customFormat="false" ht="11.25" hidden="false" customHeight="false" outlineLevel="0" collapsed="false"/>
    <row r="60" customFormat="false" ht="10.5" hidden="false" customHeight="true" outlineLevel="0" collapsed="false">
      <c r="A60" s="113"/>
      <c r="B60" s="295" t="s">
        <v>92</v>
      </c>
      <c r="C60" s="295" t="s">
        <v>93</v>
      </c>
      <c r="D60" s="295" t="s">
        <v>94</v>
      </c>
      <c r="E60" s="296" t="s">
        <v>33</v>
      </c>
    </row>
    <row r="61" customFormat="false" ht="25.5" hidden="false" customHeight="true" outlineLevel="0" collapsed="false">
      <c r="A61" s="113"/>
      <c r="B61" s="295"/>
      <c r="C61" s="295"/>
      <c r="D61" s="295"/>
      <c r="E61" s="66" t="s">
        <v>74</v>
      </c>
    </row>
    <row r="62" customFormat="false" ht="11.25" hidden="false" customHeight="false" outlineLevel="0" collapsed="false">
      <c r="A62" s="29" t="s">
        <v>196</v>
      </c>
      <c r="B62" s="186" t="n">
        <v>38</v>
      </c>
      <c r="C62" s="186" t="n">
        <v>12</v>
      </c>
      <c r="D62" s="186" t="n">
        <v>65</v>
      </c>
      <c r="E62" s="297" t="n">
        <v>115</v>
      </c>
    </row>
    <row r="63" customFormat="false" ht="11.25" hidden="false" customHeight="false" outlineLevel="0" collapsed="false">
      <c r="A63" s="24" t="s">
        <v>197</v>
      </c>
      <c r="B63" s="184" t="n">
        <v>2</v>
      </c>
      <c r="C63" s="184" t="n">
        <v>7</v>
      </c>
      <c r="D63" s="184" t="n">
        <v>1</v>
      </c>
      <c r="E63" s="298" t="n">
        <v>10</v>
      </c>
    </row>
    <row r="64" customFormat="false" ht="11.25" hidden="false" customHeight="false" outlineLevel="0" collapsed="false">
      <c r="A64" s="24" t="s">
        <v>198</v>
      </c>
      <c r="B64" s="184"/>
      <c r="C64" s="184"/>
      <c r="D64" s="184"/>
      <c r="E64" s="298"/>
    </row>
    <row r="65" customFormat="false" ht="11.25" hidden="false" customHeight="false" outlineLevel="0" collapsed="false">
      <c r="A65" s="24" t="s">
        <v>199</v>
      </c>
      <c r="B65" s="184" t="n">
        <v>37</v>
      </c>
      <c r="C65" s="184" t="n">
        <v>5</v>
      </c>
      <c r="D65" s="184" t="n">
        <v>64</v>
      </c>
      <c r="E65" s="298" t="n">
        <v>106</v>
      </c>
    </row>
    <row r="66" customFormat="false" ht="11.25" hidden="false" customHeight="false" outlineLevel="0" collapsed="false">
      <c r="A66" s="29" t="s">
        <v>200</v>
      </c>
      <c r="B66" s="186" t="n">
        <v>34</v>
      </c>
      <c r="C66" s="186" t="n">
        <v>10</v>
      </c>
      <c r="D66" s="186" t="n">
        <v>7</v>
      </c>
      <c r="E66" s="297" t="n">
        <v>50</v>
      </c>
    </row>
    <row r="67" customFormat="false" ht="11.25" hidden="false" customHeight="false" outlineLevel="0" collapsed="false">
      <c r="A67" s="24" t="s">
        <v>197</v>
      </c>
      <c r="B67" s="184"/>
      <c r="C67" s="184"/>
      <c r="D67" s="184"/>
      <c r="E67" s="298"/>
    </row>
    <row r="68" customFormat="false" ht="11.25" hidden="false" customHeight="false" outlineLevel="0" collapsed="false">
      <c r="A68" s="24" t="s">
        <v>198</v>
      </c>
      <c r="B68" s="184" t="n">
        <v>6</v>
      </c>
      <c r="C68" s="184" t="n">
        <v>2</v>
      </c>
      <c r="D68" s="184" t="n">
        <v>2</v>
      </c>
      <c r="E68" s="298" t="n">
        <v>9</v>
      </c>
    </row>
    <row r="69" customFormat="false" ht="11.25" hidden="false" customHeight="false" outlineLevel="0" collapsed="false">
      <c r="A69" s="24" t="s">
        <v>199</v>
      </c>
      <c r="B69" s="184" t="n">
        <v>28</v>
      </c>
      <c r="C69" s="184" t="n">
        <v>8</v>
      </c>
      <c r="D69" s="184" t="n">
        <v>5</v>
      </c>
      <c r="E69" s="298" t="n">
        <v>41</v>
      </c>
    </row>
    <row r="70" customFormat="false" ht="11.25" hidden="false" customHeight="false" outlineLevel="0" collapsed="false">
      <c r="A70" s="29" t="s">
        <v>201</v>
      </c>
      <c r="B70" s="186" t="n">
        <v>390</v>
      </c>
      <c r="C70" s="186" t="n">
        <v>297</v>
      </c>
      <c r="D70" s="186" t="n">
        <v>72</v>
      </c>
      <c r="E70" s="297" t="n">
        <v>725</v>
      </c>
    </row>
    <row r="71" customFormat="false" ht="11.25" hidden="false" customHeight="false" outlineLevel="0" collapsed="false">
      <c r="A71" s="24" t="s">
        <v>197</v>
      </c>
      <c r="B71" s="184" t="n">
        <v>305</v>
      </c>
      <c r="C71" s="184" t="n">
        <v>266</v>
      </c>
      <c r="D71" s="184" t="n">
        <v>9</v>
      </c>
      <c r="E71" s="298" t="n">
        <v>575</v>
      </c>
    </row>
    <row r="72" customFormat="false" ht="11.25" hidden="false" customHeight="false" outlineLevel="0" collapsed="false">
      <c r="A72" s="24" t="s">
        <v>198</v>
      </c>
      <c r="B72" s="184" t="n">
        <v>15</v>
      </c>
      <c r="C72" s="184" t="n">
        <v>13</v>
      </c>
      <c r="D72" s="184" t="n">
        <v>2</v>
      </c>
      <c r="E72" s="298" t="n">
        <v>30</v>
      </c>
    </row>
    <row r="73" customFormat="false" ht="12" hidden="false" customHeight="false" outlineLevel="0" collapsed="false">
      <c r="A73" s="15" t="s">
        <v>199</v>
      </c>
      <c r="B73" s="299" t="n">
        <v>83</v>
      </c>
      <c r="C73" s="299" t="n">
        <v>33</v>
      </c>
      <c r="D73" s="299" t="n">
        <v>63</v>
      </c>
      <c r="E73" s="300" t="n">
        <v>159</v>
      </c>
    </row>
    <row r="76" customFormat="false" ht="10.5" hidden="false" customHeight="false" outlineLevel="0" collapsed="false">
      <c r="A76" s="40" t="s">
        <v>46</v>
      </c>
      <c r="B76" s="40"/>
      <c r="C76" s="40"/>
      <c r="D76" s="40"/>
      <c r="E76" s="40"/>
    </row>
    <row r="77" customFormat="false" ht="11.25" hidden="false" customHeight="false" outlineLevel="0" collapsed="false"/>
    <row r="78" customFormat="false" ht="10.5" hidden="false" customHeight="true" outlineLevel="0" collapsed="false">
      <c r="A78" s="113"/>
      <c r="B78" s="295" t="s">
        <v>92</v>
      </c>
      <c r="C78" s="295" t="s">
        <v>93</v>
      </c>
      <c r="D78" s="295" t="s">
        <v>94</v>
      </c>
      <c r="E78" s="296" t="s">
        <v>33</v>
      </c>
    </row>
    <row r="79" customFormat="false" ht="25.5" hidden="false" customHeight="true" outlineLevel="0" collapsed="false">
      <c r="A79" s="113"/>
      <c r="B79" s="295"/>
      <c r="C79" s="295"/>
      <c r="D79" s="295"/>
      <c r="E79" s="66" t="s">
        <v>74</v>
      </c>
    </row>
    <row r="80" customFormat="false" ht="11.25" hidden="false" customHeight="false" outlineLevel="0" collapsed="false">
      <c r="A80" s="29" t="s">
        <v>196</v>
      </c>
      <c r="B80" s="186" t="n">
        <v>311</v>
      </c>
      <c r="C80" s="186" t="n">
        <v>117</v>
      </c>
      <c r="D80" s="186" t="n">
        <v>14</v>
      </c>
      <c r="E80" s="297" t="n">
        <v>441</v>
      </c>
    </row>
    <row r="81" customFormat="false" ht="11.25" hidden="false" customHeight="false" outlineLevel="0" collapsed="false">
      <c r="A81" s="24" t="s">
        <v>197</v>
      </c>
      <c r="B81" s="184" t="n">
        <v>54</v>
      </c>
      <c r="C81" s="184" t="n">
        <v>5</v>
      </c>
      <c r="D81" s="184"/>
      <c r="E81" s="298" t="n">
        <v>59</v>
      </c>
    </row>
    <row r="82" customFormat="false" ht="11.25" hidden="false" customHeight="false" outlineLevel="0" collapsed="false">
      <c r="A82" s="24" t="s">
        <v>198</v>
      </c>
      <c r="B82" s="184" t="n">
        <v>5</v>
      </c>
      <c r="C82" s="184" t="n">
        <v>1</v>
      </c>
      <c r="D82" s="184"/>
      <c r="E82" s="298" t="n">
        <v>6</v>
      </c>
    </row>
    <row r="83" customFormat="false" ht="11.25" hidden="false" customHeight="false" outlineLevel="0" collapsed="false">
      <c r="A83" s="24" t="s">
        <v>199</v>
      </c>
      <c r="B83" s="184" t="n">
        <v>253</v>
      </c>
      <c r="C83" s="184" t="n">
        <v>111</v>
      </c>
      <c r="D83" s="184" t="n">
        <v>14</v>
      </c>
      <c r="E83" s="298" t="n">
        <v>377</v>
      </c>
    </row>
    <row r="84" customFormat="false" ht="11.25" hidden="false" customHeight="false" outlineLevel="0" collapsed="false">
      <c r="A84" s="29" t="s">
        <v>200</v>
      </c>
      <c r="B84" s="186" t="n">
        <v>218</v>
      </c>
      <c r="C84" s="186" t="n">
        <v>52</v>
      </c>
      <c r="D84" s="186" t="n">
        <v>35</v>
      </c>
      <c r="E84" s="297" t="n">
        <v>303</v>
      </c>
    </row>
    <row r="85" customFormat="false" ht="11.25" hidden="false" customHeight="false" outlineLevel="0" collapsed="false">
      <c r="A85" s="24" t="s">
        <v>197</v>
      </c>
      <c r="B85" s="184" t="n">
        <v>5</v>
      </c>
      <c r="C85" s="184" t="n">
        <v>2</v>
      </c>
      <c r="D85" s="184"/>
      <c r="E85" s="298" t="n">
        <v>7</v>
      </c>
    </row>
    <row r="86" customFormat="false" ht="11.25" hidden="false" customHeight="false" outlineLevel="0" collapsed="false">
      <c r="A86" s="24" t="s">
        <v>198</v>
      </c>
      <c r="B86" s="184" t="n">
        <v>60</v>
      </c>
      <c r="C86" s="184" t="n">
        <v>10</v>
      </c>
      <c r="D86" s="184" t="n">
        <v>11</v>
      </c>
      <c r="E86" s="298" t="n">
        <v>81</v>
      </c>
    </row>
    <row r="87" customFormat="false" ht="11.25" hidden="false" customHeight="false" outlineLevel="0" collapsed="false">
      <c r="A87" s="24" t="s">
        <v>199</v>
      </c>
      <c r="B87" s="184" t="n">
        <v>159</v>
      </c>
      <c r="C87" s="184" t="n">
        <v>43</v>
      </c>
      <c r="D87" s="184" t="n">
        <v>24</v>
      </c>
      <c r="E87" s="298" t="n">
        <v>224</v>
      </c>
    </row>
    <row r="88" customFormat="false" ht="11.25" hidden="false" customHeight="false" outlineLevel="0" collapsed="false">
      <c r="A88" s="29" t="s">
        <v>201</v>
      </c>
      <c r="B88" s="186" t="n">
        <v>1561</v>
      </c>
      <c r="C88" s="186" t="n">
        <v>1808</v>
      </c>
      <c r="D88" s="186" t="n">
        <v>432</v>
      </c>
      <c r="E88" s="297" t="n">
        <v>3583</v>
      </c>
    </row>
    <row r="89" customFormat="false" ht="11.25" hidden="false" customHeight="false" outlineLevel="0" collapsed="false">
      <c r="A89" s="24" t="s">
        <v>197</v>
      </c>
      <c r="B89" s="184" t="n">
        <v>1010</v>
      </c>
      <c r="C89" s="184" t="n">
        <v>1604</v>
      </c>
      <c r="D89" s="184" t="n">
        <v>11</v>
      </c>
      <c r="E89" s="298" t="n">
        <v>2517</v>
      </c>
    </row>
    <row r="90" customFormat="false" ht="11.25" hidden="false" customHeight="false" outlineLevel="0" collapsed="false">
      <c r="A90" s="24" t="s">
        <v>198</v>
      </c>
      <c r="B90" s="184" t="n">
        <v>131</v>
      </c>
      <c r="C90" s="184" t="n">
        <v>25</v>
      </c>
      <c r="D90" s="184" t="n">
        <v>1</v>
      </c>
      <c r="E90" s="298" t="n">
        <v>156</v>
      </c>
    </row>
    <row r="91" customFormat="false" ht="12" hidden="false" customHeight="false" outlineLevel="0" collapsed="false">
      <c r="A91" s="15" t="s">
        <v>199</v>
      </c>
      <c r="B91" s="299" t="n">
        <v>573</v>
      </c>
      <c r="C91" s="299" t="n">
        <v>237</v>
      </c>
      <c r="D91" s="299" t="n">
        <v>420</v>
      </c>
      <c r="E91" s="300" t="n">
        <v>1135</v>
      </c>
    </row>
    <row r="94" customFormat="false" ht="10.5" hidden="false" customHeight="false" outlineLevel="0" collapsed="false">
      <c r="A94" s="40" t="s">
        <v>47</v>
      </c>
      <c r="B94" s="40"/>
      <c r="C94" s="40"/>
      <c r="D94" s="40"/>
      <c r="E94" s="40"/>
    </row>
    <row r="95" customFormat="false" ht="11.25" hidden="false" customHeight="false" outlineLevel="0" collapsed="false"/>
    <row r="96" customFormat="false" ht="10.5" hidden="false" customHeight="true" outlineLevel="0" collapsed="false">
      <c r="A96" s="113"/>
      <c r="B96" s="295" t="s">
        <v>92</v>
      </c>
      <c r="C96" s="295" t="s">
        <v>93</v>
      </c>
      <c r="D96" s="295" t="s">
        <v>94</v>
      </c>
      <c r="E96" s="296" t="s">
        <v>33</v>
      </c>
    </row>
    <row r="97" customFormat="false" ht="25.5" hidden="false" customHeight="true" outlineLevel="0" collapsed="false">
      <c r="A97" s="113"/>
      <c r="B97" s="295"/>
      <c r="C97" s="295"/>
      <c r="D97" s="295"/>
      <c r="E97" s="66" t="s">
        <v>74</v>
      </c>
    </row>
    <row r="98" customFormat="false" ht="11.25" hidden="false" customHeight="false" outlineLevel="0" collapsed="false">
      <c r="A98" s="29" t="s">
        <v>196</v>
      </c>
      <c r="B98" s="186" t="n">
        <v>494</v>
      </c>
      <c r="C98" s="186" t="n">
        <v>657</v>
      </c>
      <c r="D98" s="186" t="n">
        <v>111</v>
      </c>
      <c r="E98" s="297" t="n">
        <v>1237</v>
      </c>
    </row>
    <row r="99" customFormat="false" ht="11.25" hidden="false" customHeight="false" outlineLevel="0" collapsed="false">
      <c r="A99" s="24" t="s">
        <v>197</v>
      </c>
      <c r="B99" s="184" t="n">
        <v>60</v>
      </c>
      <c r="C99" s="184" t="n">
        <v>77</v>
      </c>
      <c r="D99" s="184"/>
      <c r="E99" s="298" t="n">
        <v>137</v>
      </c>
    </row>
    <row r="100" customFormat="false" ht="11.25" hidden="false" customHeight="false" outlineLevel="0" collapsed="false">
      <c r="A100" s="24" t="s">
        <v>198</v>
      </c>
      <c r="B100" s="184" t="n">
        <v>8</v>
      </c>
      <c r="C100" s="184" t="n">
        <v>5</v>
      </c>
      <c r="D100" s="184"/>
      <c r="E100" s="298" t="n">
        <v>13</v>
      </c>
    </row>
    <row r="101" customFormat="false" ht="11.25" hidden="false" customHeight="false" outlineLevel="0" collapsed="false">
      <c r="A101" s="24" t="s">
        <v>199</v>
      </c>
      <c r="B101" s="184" t="n">
        <v>441</v>
      </c>
      <c r="C101" s="184" t="n">
        <v>582</v>
      </c>
      <c r="D101" s="184" t="n">
        <v>111</v>
      </c>
      <c r="E101" s="298" t="n">
        <v>1113</v>
      </c>
    </row>
    <row r="102" customFormat="false" ht="11.25" hidden="false" customHeight="false" outlineLevel="0" collapsed="false">
      <c r="A102" s="29" t="s">
        <v>200</v>
      </c>
      <c r="B102" s="186" t="n">
        <v>375</v>
      </c>
      <c r="C102" s="186" t="n">
        <v>255</v>
      </c>
      <c r="D102" s="186" t="n">
        <v>130</v>
      </c>
      <c r="E102" s="297" t="n">
        <v>756</v>
      </c>
    </row>
    <row r="103" customFormat="false" ht="11.25" hidden="false" customHeight="false" outlineLevel="0" collapsed="false">
      <c r="A103" s="24" t="s">
        <v>197</v>
      </c>
      <c r="B103" s="184" t="n">
        <v>65</v>
      </c>
      <c r="C103" s="184" t="n">
        <v>15</v>
      </c>
      <c r="D103" s="184"/>
      <c r="E103" s="298" t="n">
        <v>80</v>
      </c>
    </row>
    <row r="104" customFormat="false" ht="11.25" hidden="false" customHeight="false" outlineLevel="0" collapsed="false">
      <c r="A104" s="24" t="s">
        <v>198</v>
      </c>
      <c r="B104" s="184" t="n">
        <v>80</v>
      </c>
      <c r="C104" s="184" t="n">
        <v>37</v>
      </c>
      <c r="D104" s="184" t="n">
        <v>23</v>
      </c>
      <c r="E104" s="298" t="n">
        <v>140</v>
      </c>
    </row>
    <row r="105" customFormat="false" ht="11.25" hidden="false" customHeight="false" outlineLevel="0" collapsed="false">
      <c r="A105" s="24" t="s">
        <v>199</v>
      </c>
      <c r="B105" s="184" t="n">
        <v>234</v>
      </c>
      <c r="C105" s="184" t="n">
        <v>207</v>
      </c>
      <c r="D105" s="184" t="n">
        <v>107</v>
      </c>
      <c r="E105" s="298" t="n">
        <v>544</v>
      </c>
    </row>
    <row r="106" customFormat="false" ht="11.25" hidden="false" customHeight="false" outlineLevel="0" collapsed="false">
      <c r="A106" s="29" t="s">
        <v>201</v>
      </c>
      <c r="B106" s="186" t="n">
        <v>4163</v>
      </c>
      <c r="C106" s="186" t="n">
        <v>4747</v>
      </c>
      <c r="D106" s="186" t="n">
        <v>702</v>
      </c>
      <c r="E106" s="297" t="n">
        <v>8307</v>
      </c>
    </row>
    <row r="107" customFormat="false" ht="11.25" hidden="false" customHeight="false" outlineLevel="0" collapsed="false">
      <c r="A107" s="24" t="s">
        <v>197</v>
      </c>
      <c r="B107" s="184" t="n">
        <v>2858</v>
      </c>
      <c r="C107" s="184" t="n">
        <v>3664</v>
      </c>
      <c r="D107" s="184" t="n">
        <v>12</v>
      </c>
      <c r="E107" s="298" t="n">
        <v>5830</v>
      </c>
    </row>
    <row r="108" customFormat="false" ht="11.25" hidden="false" customHeight="false" outlineLevel="0" collapsed="false">
      <c r="A108" s="24" t="s">
        <v>198</v>
      </c>
      <c r="B108" s="184" t="n">
        <v>362</v>
      </c>
      <c r="C108" s="184" t="n">
        <v>177</v>
      </c>
      <c r="D108" s="184" t="n">
        <v>107</v>
      </c>
      <c r="E108" s="298" t="n">
        <v>617</v>
      </c>
    </row>
    <row r="109" customFormat="false" ht="12" hidden="false" customHeight="false" outlineLevel="0" collapsed="false">
      <c r="A109" s="15" t="s">
        <v>199</v>
      </c>
      <c r="B109" s="299" t="n">
        <v>1389</v>
      </c>
      <c r="C109" s="299" t="n">
        <v>1217</v>
      </c>
      <c r="D109" s="299" t="n">
        <v>616</v>
      </c>
      <c r="E109" s="300" t="n">
        <v>2705</v>
      </c>
    </row>
    <row r="112" customFormat="false" ht="10.5" hidden="false" customHeight="false" outlineLevel="0" collapsed="false">
      <c r="A112" s="40" t="s">
        <v>48</v>
      </c>
      <c r="B112" s="40"/>
      <c r="C112" s="40"/>
      <c r="D112" s="40"/>
      <c r="E112" s="40"/>
    </row>
    <row r="113" customFormat="false" ht="11.25" hidden="false" customHeight="false" outlineLevel="0" collapsed="false"/>
    <row r="114" customFormat="false" ht="10.5" hidden="false" customHeight="true" outlineLevel="0" collapsed="false">
      <c r="A114" s="113"/>
      <c r="B114" s="295" t="s">
        <v>92</v>
      </c>
      <c r="C114" s="295" t="s">
        <v>93</v>
      </c>
      <c r="D114" s="295" t="s">
        <v>94</v>
      </c>
      <c r="E114" s="296" t="s">
        <v>33</v>
      </c>
    </row>
    <row r="115" customFormat="false" ht="25.5" hidden="false" customHeight="true" outlineLevel="0" collapsed="false">
      <c r="A115" s="113"/>
      <c r="B115" s="295"/>
      <c r="C115" s="295"/>
      <c r="D115" s="295"/>
      <c r="E115" s="66" t="s">
        <v>74</v>
      </c>
    </row>
    <row r="116" customFormat="false" ht="11.25" hidden="false" customHeight="false" outlineLevel="0" collapsed="false">
      <c r="A116" s="29" t="s">
        <v>196</v>
      </c>
      <c r="B116" s="186" t="n">
        <v>79</v>
      </c>
      <c r="C116" s="186" t="n">
        <v>62</v>
      </c>
      <c r="D116" s="186" t="n">
        <v>30</v>
      </c>
      <c r="E116" s="297" t="n">
        <v>171</v>
      </c>
    </row>
    <row r="117" customFormat="false" ht="11.25" hidden="false" customHeight="false" outlineLevel="0" collapsed="false">
      <c r="A117" s="24" t="s">
        <v>197</v>
      </c>
      <c r="B117" s="184" t="n">
        <v>3</v>
      </c>
      <c r="C117" s="184" t="n">
        <v>24</v>
      </c>
      <c r="D117" s="184"/>
      <c r="E117" s="298" t="n">
        <v>27</v>
      </c>
    </row>
    <row r="118" customFormat="false" ht="11.25" hidden="false" customHeight="false" outlineLevel="0" collapsed="false">
      <c r="A118" s="24" t="s">
        <v>198</v>
      </c>
      <c r="B118" s="184" t="n">
        <v>3</v>
      </c>
      <c r="C118" s="184"/>
      <c r="D118" s="184"/>
      <c r="E118" s="298" t="n">
        <v>3</v>
      </c>
    </row>
    <row r="119" customFormat="false" ht="11.25" hidden="false" customHeight="false" outlineLevel="0" collapsed="false">
      <c r="A119" s="24" t="s">
        <v>199</v>
      </c>
      <c r="B119" s="184" t="n">
        <v>73</v>
      </c>
      <c r="C119" s="184" t="n">
        <v>38</v>
      </c>
      <c r="D119" s="184" t="n">
        <v>30</v>
      </c>
      <c r="E119" s="298" t="n">
        <v>141</v>
      </c>
    </row>
    <row r="120" customFormat="false" ht="11.25" hidden="false" customHeight="false" outlineLevel="0" collapsed="false">
      <c r="A120" s="29" t="s">
        <v>200</v>
      </c>
      <c r="B120" s="186" t="n">
        <v>49</v>
      </c>
      <c r="C120" s="186" t="n">
        <v>27</v>
      </c>
      <c r="D120" s="186" t="n">
        <v>5</v>
      </c>
      <c r="E120" s="297" t="n">
        <v>81</v>
      </c>
    </row>
    <row r="121" customFormat="false" ht="11.25" hidden="false" customHeight="false" outlineLevel="0" collapsed="false">
      <c r="A121" s="24" t="s">
        <v>197</v>
      </c>
      <c r="B121" s="184" t="n">
        <v>1</v>
      </c>
      <c r="C121" s="184"/>
      <c r="D121" s="184"/>
      <c r="E121" s="298" t="n">
        <v>1</v>
      </c>
    </row>
    <row r="122" customFormat="false" ht="11.25" hidden="false" customHeight="false" outlineLevel="0" collapsed="false">
      <c r="A122" s="24" t="s">
        <v>198</v>
      </c>
      <c r="B122" s="184" t="n">
        <v>10</v>
      </c>
      <c r="C122" s="184" t="n">
        <v>1</v>
      </c>
      <c r="D122" s="184" t="n">
        <v>2</v>
      </c>
      <c r="E122" s="298" t="n">
        <v>13</v>
      </c>
    </row>
    <row r="123" customFormat="false" ht="11.25" hidden="false" customHeight="false" outlineLevel="0" collapsed="false">
      <c r="A123" s="24" t="s">
        <v>199</v>
      </c>
      <c r="B123" s="184" t="n">
        <v>38</v>
      </c>
      <c r="C123" s="184" t="n">
        <v>26</v>
      </c>
      <c r="D123" s="184" t="n">
        <v>3</v>
      </c>
      <c r="E123" s="298" t="n">
        <v>67</v>
      </c>
    </row>
    <row r="124" customFormat="false" ht="11.25" hidden="false" customHeight="false" outlineLevel="0" collapsed="false">
      <c r="A124" s="29" t="s">
        <v>201</v>
      </c>
      <c r="B124" s="186" t="n">
        <v>506</v>
      </c>
      <c r="C124" s="186" t="n">
        <v>228</v>
      </c>
      <c r="D124" s="186" t="n">
        <v>23</v>
      </c>
      <c r="E124" s="297" t="n">
        <v>738</v>
      </c>
    </row>
    <row r="125" customFormat="false" ht="11.25" hidden="false" customHeight="false" outlineLevel="0" collapsed="false">
      <c r="A125" s="24" t="s">
        <v>197</v>
      </c>
      <c r="B125" s="184" t="n">
        <v>372</v>
      </c>
      <c r="C125" s="184" t="n">
        <v>180</v>
      </c>
      <c r="D125" s="184"/>
      <c r="E125" s="298" t="n">
        <v>541</v>
      </c>
    </row>
    <row r="126" customFormat="false" ht="11.25" hidden="false" customHeight="false" outlineLevel="0" collapsed="false">
      <c r="A126" s="24" t="s">
        <v>198</v>
      </c>
      <c r="B126" s="184" t="n">
        <v>22</v>
      </c>
      <c r="C126" s="184" t="n">
        <v>8</v>
      </c>
      <c r="D126" s="184"/>
      <c r="E126" s="298" t="n">
        <v>30</v>
      </c>
    </row>
    <row r="127" customFormat="false" ht="12" hidden="false" customHeight="false" outlineLevel="0" collapsed="false">
      <c r="A127" s="15" t="s">
        <v>199</v>
      </c>
      <c r="B127" s="299" t="n">
        <v>133</v>
      </c>
      <c r="C127" s="299" t="n">
        <v>48</v>
      </c>
      <c r="D127" s="299" t="n">
        <v>23</v>
      </c>
      <c r="E127" s="300" t="n">
        <v>199</v>
      </c>
    </row>
    <row r="130" customFormat="false" ht="10.5" hidden="false" customHeight="false" outlineLevel="0" collapsed="false">
      <c r="A130" s="40" t="s">
        <v>49</v>
      </c>
      <c r="B130" s="40"/>
      <c r="C130" s="40"/>
      <c r="D130" s="40"/>
      <c r="E130" s="40"/>
    </row>
    <row r="131" customFormat="false" ht="11.25" hidden="false" customHeight="false" outlineLevel="0" collapsed="false"/>
    <row r="132" customFormat="false" ht="10.5" hidden="false" customHeight="true" outlineLevel="0" collapsed="false">
      <c r="A132" s="113"/>
      <c r="B132" s="295" t="s">
        <v>92</v>
      </c>
      <c r="C132" s="295" t="s">
        <v>93</v>
      </c>
      <c r="D132" s="295" t="s">
        <v>94</v>
      </c>
      <c r="E132" s="296" t="s">
        <v>33</v>
      </c>
    </row>
    <row r="133" customFormat="false" ht="25.5" hidden="false" customHeight="true" outlineLevel="0" collapsed="false">
      <c r="A133" s="113"/>
      <c r="B133" s="295"/>
      <c r="C133" s="295"/>
      <c r="D133" s="295"/>
      <c r="E133" s="66" t="s">
        <v>74</v>
      </c>
    </row>
    <row r="134" customFormat="false" ht="11.25" hidden="false" customHeight="false" outlineLevel="0" collapsed="false">
      <c r="A134" s="29" t="s">
        <v>196</v>
      </c>
      <c r="B134" s="186" t="n">
        <v>819</v>
      </c>
      <c r="C134" s="186" t="n">
        <v>437</v>
      </c>
      <c r="D134" s="186" t="n">
        <v>32</v>
      </c>
      <c r="E134" s="297" t="n">
        <v>1277</v>
      </c>
    </row>
    <row r="135" customFormat="false" ht="11.25" hidden="false" customHeight="false" outlineLevel="0" collapsed="false">
      <c r="A135" s="24" t="s">
        <v>197</v>
      </c>
      <c r="B135" s="184" t="n">
        <v>123</v>
      </c>
      <c r="C135" s="184" t="n">
        <v>83</v>
      </c>
      <c r="D135" s="184"/>
      <c r="E135" s="298" t="n">
        <v>206</v>
      </c>
    </row>
    <row r="136" customFormat="false" ht="11.25" hidden="false" customHeight="false" outlineLevel="0" collapsed="false">
      <c r="A136" s="24" t="s">
        <v>198</v>
      </c>
      <c r="B136" s="184" t="n">
        <v>32</v>
      </c>
      <c r="C136" s="184" t="n">
        <v>14</v>
      </c>
      <c r="D136" s="184" t="n">
        <v>2</v>
      </c>
      <c r="E136" s="298" t="n">
        <v>46</v>
      </c>
    </row>
    <row r="137" customFormat="false" ht="11.25" hidden="false" customHeight="false" outlineLevel="0" collapsed="false">
      <c r="A137" s="24" t="s">
        <v>199</v>
      </c>
      <c r="B137" s="184" t="n">
        <v>676</v>
      </c>
      <c r="C137" s="184" t="n">
        <v>342</v>
      </c>
      <c r="D137" s="184" t="n">
        <v>30</v>
      </c>
      <c r="E137" s="298" t="n">
        <v>1039</v>
      </c>
    </row>
    <row r="138" customFormat="false" ht="11.25" hidden="false" customHeight="false" outlineLevel="0" collapsed="false">
      <c r="A138" s="29" t="s">
        <v>200</v>
      </c>
      <c r="B138" s="186" t="n">
        <v>509</v>
      </c>
      <c r="C138" s="186" t="n">
        <v>137</v>
      </c>
      <c r="D138" s="186" t="n">
        <v>40</v>
      </c>
      <c r="E138" s="297" t="n">
        <v>682</v>
      </c>
    </row>
    <row r="139" customFormat="false" ht="11.25" hidden="false" customHeight="false" outlineLevel="0" collapsed="false">
      <c r="A139" s="24" t="s">
        <v>197</v>
      </c>
      <c r="B139" s="184" t="n">
        <v>112</v>
      </c>
      <c r="C139" s="184" t="n">
        <v>1</v>
      </c>
      <c r="D139" s="184"/>
      <c r="E139" s="298" t="n">
        <v>113</v>
      </c>
    </row>
    <row r="140" customFormat="false" ht="11.25" hidden="false" customHeight="false" outlineLevel="0" collapsed="false">
      <c r="A140" s="24" t="s">
        <v>198</v>
      </c>
      <c r="B140" s="184" t="n">
        <v>142</v>
      </c>
      <c r="C140" s="184" t="n">
        <v>18</v>
      </c>
      <c r="D140" s="184" t="n">
        <v>8</v>
      </c>
      <c r="E140" s="298" t="n">
        <v>168</v>
      </c>
    </row>
    <row r="141" customFormat="false" ht="11.25" hidden="false" customHeight="false" outlineLevel="0" collapsed="false">
      <c r="A141" s="24" t="s">
        <v>199</v>
      </c>
      <c r="B141" s="184" t="n">
        <v>260</v>
      </c>
      <c r="C141" s="184" t="n">
        <v>120</v>
      </c>
      <c r="D141" s="184" t="n">
        <v>33</v>
      </c>
      <c r="E141" s="298" t="n">
        <v>410</v>
      </c>
    </row>
    <row r="142" customFormat="false" ht="11.25" hidden="false" customHeight="false" outlineLevel="0" collapsed="false">
      <c r="A142" s="29" t="s">
        <v>201</v>
      </c>
      <c r="B142" s="186" t="n">
        <v>3507</v>
      </c>
      <c r="C142" s="186" t="n">
        <v>4763</v>
      </c>
      <c r="D142" s="186" t="n">
        <v>254</v>
      </c>
      <c r="E142" s="297" t="n">
        <v>7724</v>
      </c>
    </row>
    <row r="143" customFormat="false" ht="11.25" hidden="false" customHeight="false" outlineLevel="0" collapsed="false">
      <c r="A143" s="24" t="s">
        <v>197</v>
      </c>
      <c r="B143" s="184" t="n">
        <v>2534</v>
      </c>
      <c r="C143" s="184" t="n">
        <v>3139</v>
      </c>
      <c r="D143" s="184" t="n">
        <v>53</v>
      </c>
      <c r="E143" s="298" t="n">
        <v>5213</v>
      </c>
    </row>
    <row r="144" customFormat="false" ht="11.25" hidden="false" customHeight="false" outlineLevel="0" collapsed="false">
      <c r="A144" s="24" t="s">
        <v>198</v>
      </c>
      <c r="B144" s="184" t="n">
        <v>349</v>
      </c>
      <c r="C144" s="184" t="n">
        <v>178</v>
      </c>
      <c r="D144" s="184" t="n">
        <v>26</v>
      </c>
      <c r="E144" s="298" t="n">
        <v>536</v>
      </c>
    </row>
    <row r="145" customFormat="false" ht="12" hidden="false" customHeight="false" outlineLevel="0" collapsed="false">
      <c r="A145" s="15" t="s">
        <v>199</v>
      </c>
      <c r="B145" s="299" t="n">
        <v>950</v>
      </c>
      <c r="C145" s="299" t="n">
        <v>1653</v>
      </c>
      <c r="D145" s="299" t="n">
        <v>181</v>
      </c>
      <c r="E145" s="300" t="n">
        <v>2542</v>
      </c>
    </row>
    <row r="148" customFormat="false" ht="10.5" hidden="false" customHeight="false" outlineLevel="0" collapsed="false">
      <c r="A148" s="40" t="s">
        <v>50</v>
      </c>
      <c r="B148" s="40"/>
      <c r="C148" s="40"/>
      <c r="D148" s="40"/>
      <c r="E148" s="40"/>
    </row>
    <row r="149" customFormat="false" ht="11.25" hidden="false" customHeight="false" outlineLevel="0" collapsed="false"/>
    <row r="150" customFormat="false" ht="10.5" hidden="false" customHeight="true" outlineLevel="0" collapsed="false">
      <c r="A150" s="113"/>
      <c r="B150" s="295" t="s">
        <v>92</v>
      </c>
      <c r="C150" s="295" t="s">
        <v>93</v>
      </c>
      <c r="D150" s="295" t="s">
        <v>94</v>
      </c>
      <c r="E150" s="296" t="s">
        <v>33</v>
      </c>
    </row>
    <row r="151" customFormat="false" ht="25.5" hidden="false" customHeight="true" outlineLevel="0" collapsed="false">
      <c r="A151" s="113"/>
      <c r="B151" s="295"/>
      <c r="C151" s="295"/>
      <c r="D151" s="295"/>
      <c r="E151" s="66" t="s">
        <v>74</v>
      </c>
    </row>
    <row r="152" customFormat="false" ht="11.25" hidden="false" customHeight="false" outlineLevel="0" collapsed="false">
      <c r="A152" s="29" t="s">
        <v>196</v>
      </c>
      <c r="B152" s="186" t="n">
        <v>63</v>
      </c>
      <c r="C152" s="186" t="n">
        <v>59</v>
      </c>
      <c r="D152" s="186"/>
      <c r="E152" s="297" t="n">
        <v>121</v>
      </c>
    </row>
    <row r="153" customFormat="false" ht="11.25" hidden="false" customHeight="false" outlineLevel="0" collapsed="false">
      <c r="A153" s="24" t="s">
        <v>197</v>
      </c>
      <c r="B153" s="184"/>
      <c r="C153" s="184"/>
      <c r="D153" s="184"/>
      <c r="E153" s="298"/>
    </row>
    <row r="154" customFormat="false" ht="11.25" hidden="false" customHeight="false" outlineLevel="0" collapsed="false">
      <c r="A154" s="24" t="s">
        <v>198</v>
      </c>
      <c r="B154" s="184" t="n">
        <v>1</v>
      </c>
      <c r="C154" s="184" t="n">
        <v>1</v>
      </c>
      <c r="D154" s="184"/>
      <c r="E154" s="298" t="n">
        <v>2</v>
      </c>
    </row>
    <row r="155" customFormat="false" ht="11.25" hidden="false" customHeight="false" outlineLevel="0" collapsed="false">
      <c r="A155" s="24" t="s">
        <v>199</v>
      </c>
      <c r="B155" s="184" t="n">
        <v>62</v>
      </c>
      <c r="C155" s="184" t="n">
        <v>58</v>
      </c>
      <c r="D155" s="184"/>
      <c r="E155" s="298" t="n">
        <v>119</v>
      </c>
    </row>
    <row r="156" customFormat="false" ht="11.25" hidden="false" customHeight="false" outlineLevel="0" collapsed="false">
      <c r="A156" s="29" t="s">
        <v>200</v>
      </c>
      <c r="B156" s="186" t="n">
        <v>33</v>
      </c>
      <c r="C156" s="186" t="n">
        <v>44</v>
      </c>
      <c r="D156" s="186"/>
      <c r="E156" s="297" t="n">
        <v>77</v>
      </c>
    </row>
    <row r="157" customFormat="false" ht="11.25" hidden="false" customHeight="false" outlineLevel="0" collapsed="false">
      <c r="A157" s="24" t="s">
        <v>197</v>
      </c>
      <c r="B157" s="184"/>
      <c r="C157" s="184"/>
      <c r="D157" s="184"/>
      <c r="E157" s="298"/>
    </row>
    <row r="158" customFormat="false" ht="11.25" hidden="false" customHeight="false" outlineLevel="0" collapsed="false">
      <c r="A158" s="24" t="s">
        <v>198</v>
      </c>
      <c r="B158" s="184" t="n">
        <v>7</v>
      </c>
      <c r="C158" s="184" t="n">
        <v>9</v>
      </c>
      <c r="D158" s="184"/>
      <c r="E158" s="298" t="n">
        <v>16</v>
      </c>
    </row>
    <row r="159" customFormat="false" ht="11.25" hidden="false" customHeight="false" outlineLevel="0" collapsed="false">
      <c r="A159" s="24" t="s">
        <v>199</v>
      </c>
      <c r="B159" s="184" t="n">
        <v>26</v>
      </c>
      <c r="C159" s="184" t="n">
        <v>35</v>
      </c>
      <c r="D159" s="184"/>
      <c r="E159" s="298" t="n">
        <v>61</v>
      </c>
    </row>
    <row r="160" customFormat="false" ht="11.25" hidden="false" customHeight="false" outlineLevel="0" collapsed="false">
      <c r="A160" s="29" t="s">
        <v>201</v>
      </c>
      <c r="B160" s="186" t="n">
        <v>411</v>
      </c>
      <c r="C160" s="186" t="n">
        <v>985</v>
      </c>
      <c r="D160" s="186" t="n">
        <v>35</v>
      </c>
      <c r="E160" s="297" t="n">
        <v>1379</v>
      </c>
    </row>
    <row r="161" customFormat="false" ht="11.25" hidden="false" customHeight="false" outlineLevel="0" collapsed="false">
      <c r="A161" s="24" t="s">
        <v>197</v>
      </c>
      <c r="B161" s="184" t="n">
        <v>293</v>
      </c>
      <c r="C161" s="184" t="n">
        <v>731</v>
      </c>
      <c r="D161" s="184" t="n">
        <v>25</v>
      </c>
      <c r="E161" s="298" t="n">
        <v>1018</v>
      </c>
    </row>
    <row r="162" customFormat="false" ht="11.25" hidden="false" customHeight="false" outlineLevel="0" collapsed="false">
      <c r="A162" s="24" t="s">
        <v>198</v>
      </c>
      <c r="B162" s="184" t="n">
        <v>33</v>
      </c>
      <c r="C162" s="184" t="n">
        <v>38</v>
      </c>
      <c r="D162" s="184"/>
      <c r="E162" s="298" t="n">
        <v>69</v>
      </c>
    </row>
    <row r="163" customFormat="false" ht="12" hidden="false" customHeight="false" outlineLevel="0" collapsed="false">
      <c r="A163" s="15" t="s">
        <v>199</v>
      </c>
      <c r="B163" s="299" t="n">
        <v>117</v>
      </c>
      <c r="C163" s="299" t="n">
        <v>246</v>
      </c>
      <c r="D163" s="299" t="n">
        <v>10</v>
      </c>
      <c r="E163" s="300" t="n">
        <v>355</v>
      </c>
    </row>
    <row r="166" customFormat="false" ht="10.5" hidden="false" customHeight="false" outlineLevel="0" collapsed="false">
      <c r="A166" s="40" t="s">
        <v>51</v>
      </c>
      <c r="B166" s="40"/>
      <c r="C166" s="40"/>
      <c r="D166" s="40"/>
      <c r="E166" s="40"/>
    </row>
    <row r="167" customFormat="false" ht="11.25" hidden="false" customHeight="false" outlineLevel="0" collapsed="false"/>
    <row r="168" customFormat="false" ht="10.5" hidden="false" customHeight="true" outlineLevel="0" collapsed="false">
      <c r="A168" s="113"/>
      <c r="B168" s="295" t="s">
        <v>92</v>
      </c>
      <c r="C168" s="295" t="s">
        <v>93</v>
      </c>
      <c r="D168" s="295" t="s">
        <v>94</v>
      </c>
      <c r="E168" s="296" t="s">
        <v>33</v>
      </c>
    </row>
    <row r="169" customFormat="false" ht="21.75" hidden="false" customHeight="false" outlineLevel="0" collapsed="false">
      <c r="A169" s="113"/>
      <c r="B169" s="295"/>
      <c r="C169" s="295"/>
      <c r="D169" s="295"/>
      <c r="E169" s="66" t="s">
        <v>74</v>
      </c>
    </row>
    <row r="170" customFormat="false" ht="11.25" hidden="false" customHeight="false" outlineLevel="0" collapsed="false">
      <c r="A170" s="29" t="s">
        <v>196</v>
      </c>
      <c r="B170" s="186" t="n">
        <v>19</v>
      </c>
      <c r="C170" s="186" t="n">
        <v>4</v>
      </c>
      <c r="D170" s="186"/>
      <c r="E170" s="297" t="n">
        <v>23</v>
      </c>
    </row>
    <row r="171" customFormat="false" ht="11.25" hidden="false" customHeight="false" outlineLevel="0" collapsed="false">
      <c r="A171" s="24" t="s">
        <v>197</v>
      </c>
      <c r="B171" s="184" t="n">
        <v>2</v>
      </c>
      <c r="C171" s="184"/>
      <c r="D171" s="184"/>
      <c r="E171" s="298" t="n">
        <v>2</v>
      </c>
    </row>
    <row r="172" customFormat="false" ht="11.25" hidden="false" customHeight="false" outlineLevel="0" collapsed="false">
      <c r="A172" s="24" t="s">
        <v>198</v>
      </c>
      <c r="B172" s="184" t="n">
        <v>3</v>
      </c>
      <c r="C172" s="184"/>
      <c r="D172" s="184"/>
      <c r="E172" s="298" t="n">
        <v>3</v>
      </c>
    </row>
    <row r="173" customFormat="false" ht="11.25" hidden="false" customHeight="false" outlineLevel="0" collapsed="false">
      <c r="A173" s="24" t="s">
        <v>199</v>
      </c>
      <c r="B173" s="184" t="n">
        <v>14</v>
      </c>
      <c r="C173" s="184" t="n">
        <v>4</v>
      </c>
      <c r="D173" s="184"/>
      <c r="E173" s="298" t="n">
        <v>18</v>
      </c>
    </row>
    <row r="174" customFormat="false" ht="11.25" hidden="false" customHeight="false" outlineLevel="0" collapsed="false">
      <c r="A174" s="29" t="s">
        <v>200</v>
      </c>
      <c r="B174" s="186" t="n">
        <v>17</v>
      </c>
      <c r="C174" s="186" t="n">
        <v>1</v>
      </c>
      <c r="D174" s="186"/>
      <c r="E174" s="297" t="n">
        <v>18</v>
      </c>
    </row>
    <row r="175" customFormat="false" ht="11.25" hidden="false" customHeight="false" outlineLevel="0" collapsed="false">
      <c r="A175" s="24" t="s">
        <v>197</v>
      </c>
      <c r="B175" s="184"/>
      <c r="C175" s="184"/>
      <c r="D175" s="184"/>
      <c r="E175" s="298"/>
    </row>
    <row r="176" customFormat="false" ht="11.25" hidden="false" customHeight="false" outlineLevel="0" collapsed="false">
      <c r="A176" s="24" t="s">
        <v>198</v>
      </c>
      <c r="B176" s="184" t="n">
        <v>4</v>
      </c>
      <c r="C176" s="184"/>
      <c r="D176" s="184"/>
      <c r="E176" s="298" t="n">
        <v>4</v>
      </c>
    </row>
    <row r="177" customFormat="false" ht="11.25" hidden="false" customHeight="false" outlineLevel="0" collapsed="false">
      <c r="A177" s="24" t="s">
        <v>199</v>
      </c>
      <c r="B177" s="184" t="n">
        <v>13</v>
      </c>
      <c r="C177" s="184" t="n">
        <v>1</v>
      </c>
      <c r="D177" s="184"/>
      <c r="E177" s="298" t="n">
        <v>14</v>
      </c>
    </row>
    <row r="178" customFormat="false" ht="11.25" hidden="false" customHeight="false" outlineLevel="0" collapsed="false">
      <c r="A178" s="29" t="s">
        <v>201</v>
      </c>
      <c r="B178" s="186" t="n">
        <v>120</v>
      </c>
      <c r="C178" s="186" t="n">
        <v>69</v>
      </c>
      <c r="D178" s="186"/>
      <c r="E178" s="297" t="n">
        <v>184</v>
      </c>
    </row>
    <row r="179" customFormat="false" ht="11.25" hidden="false" customHeight="false" outlineLevel="0" collapsed="false">
      <c r="A179" s="24" t="s">
        <v>197</v>
      </c>
      <c r="B179" s="184" t="n">
        <v>78</v>
      </c>
      <c r="C179" s="184" t="n">
        <v>58</v>
      </c>
      <c r="D179" s="184"/>
      <c r="E179" s="298" t="n">
        <v>135</v>
      </c>
    </row>
    <row r="180" customFormat="false" ht="11.25" hidden="false" customHeight="false" outlineLevel="0" collapsed="false">
      <c r="A180" s="24" t="s">
        <v>198</v>
      </c>
      <c r="B180" s="184" t="n">
        <v>16</v>
      </c>
      <c r="C180" s="184" t="n">
        <v>12</v>
      </c>
      <c r="D180" s="184"/>
      <c r="E180" s="298" t="n">
        <v>28</v>
      </c>
    </row>
    <row r="181" customFormat="false" ht="12" hidden="false" customHeight="false" outlineLevel="0" collapsed="false">
      <c r="A181" s="15" t="s">
        <v>199</v>
      </c>
      <c r="B181" s="299" t="n">
        <v>44</v>
      </c>
      <c r="C181" s="299" t="n">
        <v>5</v>
      </c>
      <c r="D181" s="299"/>
      <c r="E181" s="300" t="n">
        <v>47</v>
      </c>
    </row>
    <row r="184" customFormat="false" ht="10.5" hidden="false" customHeight="false" outlineLevel="0" collapsed="false">
      <c r="A184" s="40" t="s">
        <v>52</v>
      </c>
      <c r="B184" s="40"/>
      <c r="C184" s="40"/>
      <c r="D184" s="40"/>
      <c r="E184" s="40"/>
    </row>
    <row r="185" customFormat="false" ht="11.25" hidden="false" customHeight="false" outlineLevel="0" collapsed="false"/>
    <row r="186" customFormat="false" ht="10.5" hidden="false" customHeight="true" outlineLevel="0" collapsed="false">
      <c r="A186" s="113"/>
      <c r="B186" s="295" t="s">
        <v>92</v>
      </c>
      <c r="C186" s="295" t="s">
        <v>93</v>
      </c>
      <c r="D186" s="295" t="s">
        <v>94</v>
      </c>
      <c r="E186" s="296" t="s">
        <v>33</v>
      </c>
    </row>
    <row r="187" customFormat="false" ht="21.75" hidden="false" customHeight="false" outlineLevel="0" collapsed="false">
      <c r="A187" s="113"/>
      <c r="B187" s="295"/>
      <c r="C187" s="295"/>
      <c r="D187" s="295"/>
      <c r="E187" s="66" t="s">
        <v>74</v>
      </c>
    </row>
    <row r="188" customFormat="false" ht="11.25" hidden="false" customHeight="false" outlineLevel="0" collapsed="false">
      <c r="A188" s="29" t="s">
        <v>196</v>
      </c>
      <c r="B188" s="186" t="n">
        <v>70</v>
      </c>
      <c r="C188" s="186" t="n">
        <v>20</v>
      </c>
      <c r="D188" s="186" t="n">
        <v>3</v>
      </c>
      <c r="E188" s="297" t="n">
        <v>93</v>
      </c>
    </row>
    <row r="189" customFormat="false" ht="11.25" hidden="false" customHeight="false" outlineLevel="0" collapsed="false">
      <c r="A189" s="24" t="s">
        <v>197</v>
      </c>
      <c r="B189" s="184"/>
      <c r="C189" s="184"/>
      <c r="D189" s="184"/>
      <c r="E189" s="298"/>
    </row>
    <row r="190" customFormat="false" ht="11.25" hidden="false" customHeight="false" outlineLevel="0" collapsed="false">
      <c r="A190" s="24" t="s">
        <v>198</v>
      </c>
      <c r="B190" s="184" t="n">
        <v>2</v>
      </c>
      <c r="C190" s="184"/>
      <c r="D190" s="184"/>
      <c r="E190" s="298" t="n">
        <v>2</v>
      </c>
    </row>
    <row r="191" customFormat="false" ht="11.25" hidden="false" customHeight="false" outlineLevel="0" collapsed="false">
      <c r="A191" s="24" t="s">
        <v>199</v>
      </c>
      <c r="B191" s="184" t="n">
        <v>68</v>
      </c>
      <c r="C191" s="184" t="n">
        <v>20</v>
      </c>
      <c r="D191" s="184" t="n">
        <v>3</v>
      </c>
      <c r="E191" s="298" t="n">
        <v>91</v>
      </c>
    </row>
    <row r="192" customFormat="false" ht="11.25" hidden="false" customHeight="false" outlineLevel="0" collapsed="false">
      <c r="A192" s="29" t="s">
        <v>200</v>
      </c>
      <c r="B192" s="186" t="n">
        <v>33</v>
      </c>
      <c r="C192" s="186" t="n">
        <v>6</v>
      </c>
      <c r="D192" s="186" t="n">
        <v>4</v>
      </c>
      <c r="E192" s="297" t="n">
        <v>43</v>
      </c>
    </row>
    <row r="193" customFormat="false" ht="11.25" hidden="false" customHeight="false" outlineLevel="0" collapsed="false">
      <c r="A193" s="24" t="s">
        <v>197</v>
      </c>
      <c r="B193" s="184"/>
      <c r="C193" s="184"/>
      <c r="D193" s="184"/>
      <c r="E193" s="298"/>
    </row>
    <row r="194" customFormat="false" ht="11.25" hidden="false" customHeight="false" outlineLevel="0" collapsed="false">
      <c r="A194" s="24" t="s">
        <v>198</v>
      </c>
      <c r="B194" s="184" t="n">
        <v>11</v>
      </c>
      <c r="C194" s="184"/>
      <c r="D194" s="184"/>
      <c r="E194" s="298" t="n">
        <v>11</v>
      </c>
    </row>
    <row r="195" customFormat="false" ht="11.25" hidden="false" customHeight="false" outlineLevel="0" collapsed="false">
      <c r="A195" s="24" t="s">
        <v>199</v>
      </c>
      <c r="B195" s="184" t="n">
        <v>22</v>
      </c>
      <c r="C195" s="184" t="n">
        <v>6</v>
      </c>
      <c r="D195" s="184" t="n">
        <v>4</v>
      </c>
      <c r="E195" s="298" t="n">
        <v>32</v>
      </c>
    </row>
    <row r="196" customFormat="false" ht="11.25" hidden="false" customHeight="false" outlineLevel="0" collapsed="false">
      <c r="A196" s="29" t="s">
        <v>201</v>
      </c>
      <c r="B196" s="186" t="n">
        <v>164</v>
      </c>
      <c r="C196" s="186" t="n">
        <v>485</v>
      </c>
      <c r="D196" s="186" t="n">
        <v>14</v>
      </c>
      <c r="E196" s="297" t="n">
        <v>623</v>
      </c>
    </row>
    <row r="197" customFormat="false" ht="11.25" hidden="false" customHeight="false" outlineLevel="0" collapsed="false">
      <c r="A197" s="24" t="s">
        <v>197</v>
      </c>
      <c r="B197" s="184" t="n">
        <v>111</v>
      </c>
      <c r="C197" s="184" t="n">
        <v>403</v>
      </c>
      <c r="D197" s="184"/>
      <c r="E197" s="298" t="n">
        <v>493</v>
      </c>
    </row>
    <row r="198" customFormat="false" ht="11.25" hidden="false" customHeight="false" outlineLevel="0" collapsed="false">
      <c r="A198" s="24" t="s">
        <v>198</v>
      </c>
      <c r="B198" s="184" t="n">
        <v>11</v>
      </c>
      <c r="C198" s="184" t="n">
        <v>6</v>
      </c>
      <c r="D198" s="184"/>
      <c r="E198" s="298" t="n">
        <v>15</v>
      </c>
    </row>
    <row r="199" customFormat="false" ht="12" hidden="false" customHeight="false" outlineLevel="0" collapsed="false">
      <c r="A199" s="15" t="s">
        <v>199</v>
      </c>
      <c r="B199" s="299" t="n">
        <v>62</v>
      </c>
      <c r="C199" s="299" t="n">
        <v>95</v>
      </c>
      <c r="D199" s="299" t="n">
        <v>14</v>
      </c>
      <c r="E199" s="300" t="n">
        <v>156</v>
      </c>
    </row>
    <row r="202" customFormat="false" ht="10.5" hidden="false" customHeight="false" outlineLevel="0" collapsed="false">
      <c r="A202" s="40" t="s">
        <v>53</v>
      </c>
      <c r="B202" s="40"/>
      <c r="C202" s="40"/>
      <c r="D202" s="40"/>
      <c r="E202" s="40"/>
    </row>
    <row r="203" customFormat="false" ht="11.25" hidden="false" customHeight="false" outlineLevel="0" collapsed="false"/>
    <row r="204" customFormat="false" ht="10.5" hidden="false" customHeight="true" outlineLevel="0" collapsed="false">
      <c r="A204" s="113"/>
      <c r="B204" s="295" t="s">
        <v>92</v>
      </c>
      <c r="C204" s="295" t="s">
        <v>93</v>
      </c>
      <c r="D204" s="295" t="s">
        <v>94</v>
      </c>
      <c r="E204" s="296" t="s">
        <v>33</v>
      </c>
    </row>
    <row r="205" customFormat="false" ht="21.75" hidden="false" customHeight="false" outlineLevel="0" collapsed="false">
      <c r="A205" s="113"/>
      <c r="B205" s="295"/>
      <c r="C205" s="295"/>
      <c r="D205" s="295"/>
      <c r="E205" s="66" t="s">
        <v>74</v>
      </c>
    </row>
    <row r="206" customFormat="false" ht="11.25" hidden="false" customHeight="false" outlineLevel="0" collapsed="false">
      <c r="A206" s="29" t="s">
        <v>196</v>
      </c>
      <c r="B206" s="186" t="n">
        <v>120</v>
      </c>
      <c r="C206" s="186" t="n">
        <v>107</v>
      </c>
      <c r="D206" s="186" t="n">
        <v>30</v>
      </c>
      <c r="E206" s="297" t="n">
        <v>256</v>
      </c>
    </row>
    <row r="207" customFormat="false" ht="11.25" hidden="false" customHeight="false" outlineLevel="0" collapsed="false">
      <c r="A207" s="24" t="s">
        <v>197</v>
      </c>
      <c r="B207" s="184"/>
      <c r="C207" s="184" t="n">
        <v>1</v>
      </c>
      <c r="D207" s="184"/>
      <c r="E207" s="298" t="n">
        <v>1</v>
      </c>
    </row>
    <row r="208" customFormat="false" ht="11.25" hidden="false" customHeight="false" outlineLevel="0" collapsed="false">
      <c r="A208" s="24" t="s">
        <v>198</v>
      </c>
      <c r="B208" s="184" t="n">
        <v>2</v>
      </c>
      <c r="C208" s="184" t="n">
        <v>2</v>
      </c>
      <c r="D208" s="184"/>
      <c r="E208" s="298" t="n">
        <v>4</v>
      </c>
    </row>
    <row r="209" customFormat="false" ht="11.25" hidden="false" customHeight="false" outlineLevel="0" collapsed="false">
      <c r="A209" s="24" t="s">
        <v>199</v>
      </c>
      <c r="B209" s="184" t="n">
        <v>118</v>
      </c>
      <c r="C209" s="184" t="n">
        <v>104</v>
      </c>
      <c r="D209" s="184" t="n">
        <v>30</v>
      </c>
      <c r="E209" s="298" t="n">
        <v>251</v>
      </c>
    </row>
    <row r="210" customFormat="false" ht="11.25" hidden="false" customHeight="false" outlineLevel="0" collapsed="false">
      <c r="A210" s="29" t="s">
        <v>200</v>
      </c>
      <c r="B210" s="186" t="n">
        <v>77</v>
      </c>
      <c r="C210" s="186" t="n">
        <v>33</v>
      </c>
      <c r="D210" s="186" t="n">
        <v>14</v>
      </c>
      <c r="E210" s="297" t="n">
        <v>124</v>
      </c>
    </row>
    <row r="211" customFormat="false" ht="11.25" hidden="false" customHeight="false" outlineLevel="0" collapsed="false">
      <c r="A211" s="24" t="s">
        <v>197</v>
      </c>
      <c r="B211" s="184"/>
      <c r="C211" s="184"/>
      <c r="D211" s="184"/>
      <c r="E211" s="298"/>
    </row>
    <row r="212" customFormat="false" ht="11.25" hidden="false" customHeight="false" outlineLevel="0" collapsed="false">
      <c r="A212" s="24" t="s">
        <v>198</v>
      </c>
      <c r="B212" s="184" t="n">
        <v>26</v>
      </c>
      <c r="C212" s="184" t="n">
        <v>6</v>
      </c>
      <c r="D212" s="184" t="n">
        <v>4</v>
      </c>
      <c r="E212" s="298" t="n">
        <v>36</v>
      </c>
    </row>
    <row r="213" customFormat="false" ht="11.25" hidden="false" customHeight="false" outlineLevel="0" collapsed="false">
      <c r="A213" s="24" t="s">
        <v>199</v>
      </c>
      <c r="B213" s="184" t="n">
        <v>53</v>
      </c>
      <c r="C213" s="184" t="n">
        <v>28</v>
      </c>
      <c r="D213" s="184" t="n">
        <v>11</v>
      </c>
      <c r="E213" s="298" t="n">
        <v>92</v>
      </c>
    </row>
    <row r="214" customFormat="false" ht="11.25" hidden="false" customHeight="false" outlineLevel="0" collapsed="false">
      <c r="A214" s="29" t="s">
        <v>201</v>
      </c>
      <c r="B214" s="186" t="n">
        <v>864</v>
      </c>
      <c r="C214" s="186" t="n">
        <v>1479</v>
      </c>
      <c r="D214" s="186" t="n">
        <v>64</v>
      </c>
      <c r="E214" s="297" t="n">
        <v>2152</v>
      </c>
    </row>
    <row r="215" customFormat="false" ht="11.25" hidden="false" customHeight="false" outlineLevel="0" collapsed="false">
      <c r="A215" s="24" t="s">
        <v>197</v>
      </c>
      <c r="B215" s="184" t="n">
        <v>745</v>
      </c>
      <c r="C215" s="184" t="n">
        <v>1267</v>
      </c>
      <c r="D215" s="184" t="n">
        <v>2</v>
      </c>
      <c r="E215" s="298" t="n">
        <v>1848</v>
      </c>
    </row>
    <row r="216" customFormat="false" ht="11.25" hidden="false" customHeight="false" outlineLevel="0" collapsed="false">
      <c r="A216" s="24" t="s">
        <v>198</v>
      </c>
      <c r="B216" s="184" t="n">
        <v>31</v>
      </c>
      <c r="C216" s="184" t="n">
        <v>33</v>
      </c>
      <c r="D216" s="184" t="n">
        <v>4</v>
      </c>
      <c r="E216" s="298" t="n">
        <v>62</v>
      </c>
    </row>
    <row r="217" customFormat="false" ht="12" hidden="false" customHeight="false" outlineLevel="0" collapsed="false">
      <c r="A217" s="15" t="s">
        <v>199</v>
      </c>
      <c r="B217" s="299" t="n">
        <v>123</v>
      </c>
      <c r="C217" s="299" t="n">
        <v>268</v>
      </c>
      <c r="D217" s="299" t="n">
        <v>59</v>
      </c>
      <c r="E217" s="300" t="n">
        <v>379</v>
      </c>
    </row>
    <row r="220" customFormat="false" ht="10.5" hidden="false" customHeight="false" outlineLevel="0" collapsed="false">
      <c r="A220" s="40" t="s">
        <v>54</v>
      </c>
      <c r="B220" s="40"/>
      <c r="C220" s="40"/>
      <c r="D220" s="40"/>
      <c r="E220" s="40"/>
    </row>
    <row r="221" customFormat="false" ht="11.25" hidden="false" customHeight="false" outlineLevel="0" collapsed="false"/>
    <row r="222" customFormat="false" ht="10.5" hidden="false" customHeight="true" outlineLevel="0" collapsed="false">
      <c r="A222" s="113"/>
      <c r="B222" s="295" t="s">
        <v>92</v>
      </c>
      <c r="C222" s="295" t="s">
        <v>93</v>
      </c>
      <c r="D222" s="295" t="s">
        <v>94</v>
      </c>
      <c r="E222" s="296" t="s">
        <v>33</v>
      </c>
    </row>
    <row r="223" customFormat="false" ht="21.75" hidden="false" customHeight="false" outlineLevel="0" collapsed="false">
      <c r="A223" s="113"/>
      <c r="B223" s="295"/>
      <c r="C223" s="295"/>
      <c r="D223" s="295"/>
      <c r="E223" s="66" t="s">
        <v>74</v>
      </c>
    </row>
    <row r="224" customFormat="false" ht="11.25" hidden="false" customHeight="false" outlineLevel="0" collapsed="false">
      <c r="A224" s="29" t="s">
        <v>196</v>
      </c>
      <c r="B224" s="186" t="n">
        <v>85</v>
      </c>
      <c r="C224" s="186" t="n">
        <v>29</v>
      </c>
      <c r="D224" s="186" t="n">
        <v>2</v>
      </c>
      <c r="E224" s="297" t="n">
        <v>115</v>
      </c>
    </row>
    <row r="225" customFormat="false" ht="11.25" hidden="false" customHeight="false" outlineLevel="0" collapsed="false">
      <c r="A225" s="24" t="s">
        <v>197</v>
      </c>
      <c r="B225" s="184" t="n">
        <v>1</v>
      </c>
      <c r="C225" s="184" t="n">
        <v>4</v>
      </c>
      <c r="D225" s="184"/>
      <c r="E225" s="298" t="n">
        <v>5</v>
      </c>
    </row>
    <row r="226" customFormat="false" ht="11.25" hidden="false" customHeight="false" outlineLevel="0" collapsed="false">
      <c r="A226" s="24" t="s">
        <v>198</v>
      </c>
      <c r="B226" s="184"/>
      <c r="C226" s="184" t="n">
        <v>1</v>
      </c>
      <c r="D226" s="184"/>
      <c r="E226" s="298" t="n">
        <v>1</v>
      </c>
    </row>
    <row r="227" customFormat="false" ht="11.25" hidden="false" customHeight="false" outlineLevel="0" collapsed="false">
      <c r="A227" s="24" t="s">
        <v>199</v>
      </c>
      <c r="B227" s="184" t="n">
        <v>85</v>
      </c>
      <c r="C227" s="184" t="n">
        <v>25</v>
      </c>
      <c r="D227" s="184" t="n">
        <v>2</v>
      </c>
      <c r="E227" s="298" t="n">
        <v>111</v>
      </c>
    </row>
    <row r="228" customFormat="false" ht="11.25" hidden="false" customHeight="false" outlineLevel="0" collapsed="false">
      <c r="A228" s="29" t="s">
        <v>200</v>
      </c>
      <c r="B228" s="186" t="n">
        <v>70</v>
      </c>
      <c r="C228" s="186" t="n">
        <v>57</v>
      </c>
      <c r="D228" s="186" t="n">
        <v>5</v>
      </c>
      <c r="E228" s="297" t="n">
        <v>131</v>
      </c>
    </row>
    <row r="229" customFormat="false" ht="11.25" hidden="false" customHeight="false" outlineLevel="0" collapsed="false">
      <c r="A229" s="24" t="s">
        <v>197</v>
      </c>
      <c r="B229" s="184"/>
      <c r="C229" s="184" t="n">
        <v>1</v>
      </c>
      <c r="D229" s="184"/>
      <c r="E229" s="298" t="n">
        <v>1</v>
      </c>
    </row>
    <row r="230" customFormat="false" ht="11.25" hidden="false" customHeight="false" outlineLevel="0" collapsed="false">
      <c r="A230" s="24" t="s">
        <v>198</v>
      </c>
      <c r="B230" s="184" t="n">
        <v>18</v>
      </c>
      <c r="C230" s="184" t="n">
        <v>5</v>
      </c>
      <c r="D230" s="184" t="n">
        <v>2</v>
      </c>
      <c r="E230" s="298" t="n">
        <v>25</v>
      </c>
    </row>
    <row r="231" customFormat="false" ht="11.25" hidden="false" customHeight="false" outlineLevel="0" collapsed="false">
      <c r="A231" s="24" t="s">
        <v>199</v>
      </c>
      <c r="B231" s="184" t="n">
        <v>53</v>
      </c>
      <c r="C231" s="184" t="n">
        <v>52</v>
      </c>
      <c r="D231" s="184" t="n">
        <v>3</v>
      </c>
      <c r="E231" s="298" t="n">
        <v>107</v>
      </c>
    </row>
    <row r="232" customFormat="false" ht="11.25" hidden="false" customHeight="false" outlineLevel="0" collapsed="false">
      <c r="A232" s="29" t="s">
        <v>201</v>
      </c>
      <c r="B232" s="186" t="n">
        <v>706</v>
      </c>
      <c r="C232" s="186" t="n">
        <v>894</v>
      </c>
      <c r="D232" s="186" t="n">
        <v>14</v>
      </c>
      <c r="E232" s="297" t="n">
        <v>1503</v>
      </c>
    </row>
    <row r="233" customFormat="false" ht="11.25" hidden="false" customHeight="false" outlineLevel="0" collapsed="false">
      <c r="A233" s="24" t="s">
        <v>197</v>
      </c>
      <c r="B233" s="184" t="n">
        <v>484</v>
      </c>
      <c r="C233" s="184" t="n">
        <v>744</v>
      </c>
      <c r="D233" s="184"/>
      <c r="E233" s="298" t="n">
        <v>1176</v>
      </c>
    </row>
    <row r="234" customFormat="false" ht="11.25" hidden="false" customHeight="false" outlineLevel="0" collapsed="false">
      <c r="A234" s="24" t="s">
        <v>198</v>
      </c>
      <c r="B234" s="184" t="n">
        <v>38</v>
      </c>
      <c r="C234" s="184" t="n">
        <v>31</v>
      </c>
      <c r="D234" s="184"/>
      <c r="E234" s="298" t="n">
        <v>67</v>
      </c>
    </row>
    <row r="235" customFormat="false" ht="12" hidden="false" customHeight="false" outlineLevel="0" collapsed="false">
      <c r="A235" s="15" t="s">
        <v>199</v>
      </c>
      <c r="B235" s="299" t="n">
        <v>263</v>
      </c>
      <c r="C235" s="299" t="n">
        <v>170</v>
      </c>
      <c r="D235" s="299" t="n">
        <v>14</v>
      </c>
      <c r="E235" s="300" t="n">
        <v>392</v>
      </c>
    </row>
    <row r="238" customFormat="false" ht="10.5" hidden="false" customHeight="false" outlineLevel="0" collapsed="false">
      <c r="A238" s="40" t="s">
        <v>55</v>
      </c>
      <c r="B238" s="40"/>
      <c r="C238" s="40"/>
      <c r="D238" s="40"/>
      <c r="E238" s="40"/>
    </row>
    <row r="239" customFormat="false" ht="11.25" hidden="false" customHeight="false" outlineLevel="0" collapsed="false"/>
    <row r="240" customFormat="false" ht="10.5" hidden="false" customHeight="true" outlineLevel="0" collapsed="false">
      <c r="A240" s="113"/>
      <c r="B240" s="295" t="s">
        <v>92</v>
      </c>
      <c r="C240" s="295" t="s">
        <v>93</v>
      </c>
      <c r="D240" s="295" t="s">
        <v>94</v>
      </c>
      <c r="E240" s="296" t="s">
        <v>33</v>
      </c>
    </row>
    <row r="241" customFormat="false" ht="21.75" hidden="false" customHeight="false" outlineLevel="0" collapsed="false">
      <c r="A241" s="113"/>
      <c r="B241" s="295"/>
      <c r="C241" s="295"/>
      <c r="D241" s="295"/>
      <c r="E241" s="66" t="s">
        <v>74</v>
      </c>
    </row>
    <row r="242" customFormat="false" ht="11.25" hidden="false" customHeight="false" outlineLevel="0" collapsed="false">
      <c r="A242" s="29" t="s">
        <v>196</v>
      </c>
      <c r="B242" s="186" t="n">
        <v>11</v>
      </c>
      <c r="C242" s="186" t="n">
        <v>26</v>
      </c>
      <c r="D242" s="186" t="n">
        <v>33</v>
      </c>
      <c r="E242" s="297" t="n">
        <v>70</v>
      </c>
    </row>
    <row r="243" customFormat="false" ht="11.25" hidden="false" customHeight="false" outlineLevel="0" collapsed="false">
      <c r="A243" s="24" t="s">
        <v>197</v>
      </c>
      <c r="B243" s="184" t="n">
        <v>1</v>
      </c>
      <c r="C243" s="184" t="n">
        <v>2</v>
      </c>
      <c r="D243" s="184"/>
      <c r="E243" s="298" t="n">
        <v>3</v>
      </c>
    </row>
    <row r="244" customFormat="false" ht="11.25" hidden="false" customHeight="false" outlineLevel="0" collapsed="false">
      <c r="A244" s="24" t="s">
        <v>198</v>
      </c>
      <c r="B244" s="184"/>
      <c r="C244" s="184"/>
      <c r="D244" s="184"/>
      <c r="E244" s="298"/>
    </row>
    <row r="245" customFormat="false" ht="11.25" hidden="false" customHeight="false" outlineLevel="0" collapsed="false">
      <c r="A245" s="24" t="s">
        <v>199</v>
      </c>
      <c r="B245" s="184" t="n">
        <v>10</v>
      </c>
      <c r="C245" s="184" t="n">
        <v>24</v>
      </c>
      <c r="D245" s="184" t="n">
        <v>33</v>
      </c>
      <c r="E245" s="298" t="n">
        <v>67</v>
      </c>
    </row>
    <row r="246" customFormat="false" ht="11.25" hidden="false" customHeight="false" outlineLevel="0" collapsed="false">
      <c r="A246" s="29" t="s">
        <v>200</v>
      </c>
      <c r="B246" s="186" t="n">
        <v>12</v>
      </c>
      <c r="C246" s="186" t="n">
        <v>6</v>
      </c>
      <c r="D246" s="186" t="n">
        <v>23</v>
      </c>
      <c r="E246" s="297" t="n">
        <v>41</v>
      </c>
    </row>
    <row r="247" customFormat="false" ht="11.25" hidden="false" customHeight="false" outlineLevel="0" collapsed="false">
      <c r="A247" s="24" t="s">
        <v>197</v>
      </c>
      <c r="B247" s="184"/>
      <c r="C247" s="184"/>
      <c r="D247" s="184"/>
      <c r="E247" s="298"/>
    </row>
    <row r="248" customFormat="false" ht="11.25" hidden="false" customHeight="false" outlineLevel="0" collapsed="false">
      <c r="A248" s="24" t="s">
        <v>198</v>
      </c>
      <c r="B248" s="184" t="n">
        <v>4</v>
      </c>
      <c r="C248" s="184"/>
      <c r="D248" s="184" t="n">
        <v>3</v>
      </c>
      <c r="E248" s="298" t="n">
        <v>7</v>
      </c>
    </row>
    <row r="249" customFormat="false" ht="11.25" hidden="false" customHeight="false" outlineLevel="0" collapsed="false">
      <c r="A249" s="24" t="s">
        <v>199</v>
      </c>
      <c r="B249" s="184" t="n">
        <v>8</v>
      </c>
      <c r="C249" s="184" t="n">
        <v>6</v>
      </c>
      <c r="D249" s="184" t="n">
        <v>20</v>
      </c>
      <c r="E249" s="298" t="n">
        <v>34</v>
      </c>
    </row>
    <row r="250" customFormat="false" ht="11.25" hidden="false" customHeight="false" outlineLevel="0" collapsed="false">
      <c r="A250" s="29" t="s">
        <v>201</v>
      </c>
      <c r="B250" s="186" t="n">
        <v>216</v>
      </c>
      <c r="C250" s="186" t="n">
        <v>163</v>
      </c>
      <c r="D250" s="186" t="n">
        <v>57</v>
      </c>
      <c r="E250" s="297" t="n">
        <v>423</v>
      </c>
    </row>
    <row r="251" customFormat="false" ht="11.25" hidden="false" customHeight="false" outlineLevel="0" collapsed="false">
      <c r="A251" s="24" t="s">
        <v>197</v>
      </c>
      <c r="B251" s="184" t="n">
        <v>201</v>
      </c>
      <c r="C251" s="184" t="n">
        <v>151</v>
      </c>
      <c r="D251" s="184" t="n">
        <v>10</v>
      </c>
      <c r="E251" s="298" t="n">
        <v>354</v>
      </c>
    </row>
    <row r="252" customFormat="false" ht="11.25" hidden="false" customHeight="false" outlineLevel="0" collapsed="false">
      <c r="A252" s="24" t="s">
        <v>198</v>
      </c>
      <c r="B252" s="184" t="n">
        <v>7</v>
      </c>
      <c r="C252" s="184" t="n">
        <v>5</v>
      </c>
      <c r="D252" s="184"/>
      <c r="E252" s="298" t="n">
        <v>12</v>
      </c>
    </row>
    <row r="253" customFormat="false" ht="12" hidden="false" customHeight="false" outlineLevel="0" collapsed="false">
      <c r="A253" s="15" t="s">
        <v>199</v>
      </c>
      <c r="B253" s="299" t="n">
        <v>18</v>
      </c>
      <c r="C253" s="299" t="n">
        <v>13</v>
      </c>
      <c r="D253" s="299" t="n">
        <v>48</v>
      </c>
      <c r="E253" s="300" t="n">
        <v>76</v>
      </c>
    </row>
  </sheetData>
  <mergeCells count="56">
    <mergeCell ref="A4:A5"/>
    <mergeCell ref="B4:B5"/>
    <mergeCell ref="C4:C5"/>
    <mergeCell ref="D4:D5"/>
    <mergeCell ref="A24:A25"/>
    <mergeCell ref="B24:B25"/>
    <mergeCell ref="C24:C25"/>
    <mergeCell ref="D24:D25"/>
    <mergeCell ref="A42:A43"/>
    <mergeCell ref="B42:B43"/>
    <mergeCell ref="C42:C43"/>
    <mergeCell ref="D42:D43"/>
    <mergeCell ref="A60:A61"/>
    <mergeCell ref="B60:B61"/>
    <mergeCell ref="C60:C61"/>
    <mergeCell ref="D60:D61"/>
    <mergeCell ref="A78:A79"/>
    <mergeCell ref="B78:B79"/>
    <mergeCell ref="C78:C79"/>
    <mergeCell ref="D78:D79"/>
    <mergeCell ref="A96:A97"/>
    <mergeCell ref="B96:B97"/>
    <mergeCell ref="C96:C97"/>
    <mergeCell ref="D96:D97"/>
    <mergeCell ref="A114:A115"/>
    <mergeCell ref="B114:B115"/>
    <mergeCell ref="C114:C115"/>
    <mergeCell ref="D114:D115"/>
    <mergeCell ref="A132:A133"/>
    <mergeCell ref="B132:B133"/>
    <mergeCell ref="C132:C133"/>
    <mergeCell ref="D132:D133"/>
    <mergeCell ref="A150:A151"/>
    <mergeCell ref="B150:B151"/>
    <mergeCell ref="C150:C151"/>
    <mergeCell ref="D150:D151"/>
    <mergeCell ref="A168:A169"/>
    <mergeCell ref="B168:B169"/>
    <mergeCell ref="C168:C169"/>
    <mergeCell ref="D168:D169"/>
    <mergeCell ref="A186:A187"/>
    <mergeCell ref="B186:B187"/>
    <mergeCell ref="C186:C187"/>
    <mergeCell ref="D186:D187"/>
    <mergeCell ref="A204:A205"/>
    <mergeCell ref="B204:B205"/>
    <mergeCell ref="C204:C205"/>
    <mergeCell ref="D204:D205"/>
    <mergeCell ref="A222:A223"/>
    <mergeCell ref="B222:B223"/>
    <mergeCell ref="C222:C223"/>
    <mergeCell ref="D222:D223"/>
    <mergeCell ref="A240:A241"/>
    <mergeCell ref="B240:B241"/>
    <mergeCell ref="C240:C241"/>
    <mergeCell ref="D240:D241"/>
  </mergeCells>
  <printOptions headings="false" gridLines="false" gridLinesSet="true" horizontalCentered="false" verticalCentered="false"/>
  <pageMargins left="0.433333333333333" right="0.433333333333333" top="0.196527777777778" bottom="0.197916666666667" header="0.511805555555555" footer="0.511805555555555"/>
  <pageSetup paperSize="9" scale="87"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rowBreaks count="2" manualBreakCount="2">
    <brk id="39" man="true" max="16383" min="0"/>
    <brk id="92" man="true" max="16383" min="0"/>
  </rowBreaks>
</worksheet>
</file>

<file path=xl/worksheets/sheet13.xml><?xml version="1.0" encoding="utf-8"?>
<worksheet xmlns="http://schemas.openxmlformats.org/spreadsheetml/2006/main" xmlns:r="http://schemas.openxmlformats.org/officeDocument/2006/relationships">
  <sheetPr filterMode="false">
    <tabColor rgb="FF92D050"/>
    <pageSetUpPr fitToPage="false"/>
  </sheetPr>
  <dimension ref="A1:I2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52.33"/>
    <col collapsed="false" customWidth="true" hidden="false" outlineLevel="0" max="10" min="2" style="0" width="14.67"/>
    <col collapsed="false" customWidth="true" hidden="false" outlineLevel="0" max="1025" min="11" style="0" width="10.61"/>
  </cols>
  <sheetData>
    <row r="1" customFormat="false" ht="15" hidden="false" customHeight="false" outlineLevel="0" collapsed="false">
      <c r="A1" s="11" t="s">
        <v>202</v>
      </c>
      <c r="B1" s="62"/>
      <c r="C1" s="62"/>
      <c r="D1" s="62"/>
      <c r="E1" s="62"/>
      <c r="F1" s="62"/>
      <c r="G1" s="34"/>
      <c r="H1" s="34"/>
      <c r="I1" s="34"/>
    </row>
    <row r="3" customFormat="false" ht="10.5" hidden="false" customHeight="false" outlineLevel="0" collapsed="false">
      <c r="A3" s="0" t="s">
        <v>203</v>
      </c>
    </row>
    <row r="4" customFormat="false" ht="10.5" hidden="false" customHeight="false" outlineLevel="0" collapsed="false">
      <c r="A4" s="0" t="s">
        <v>204</v>
      </c>
    </row>
    <row r="5" customFormat="false" ht="11.25" hidden="false" customHeight="false" outlineLevel="0" collapsed="false">
      <c r="G5" s="34"/>
      <c r="H5" s="34"/>
      <c r="I5" s="34"/>
    </row>
    <row r="6" customFormat="false" ht="10.5" hidden="false" customHeight="true" outlineLevel="0" collapsed="false">
      <c r="A6" s="301"/>
      <c r="B6" s="295" t="s">
        <v>92</v>
      </c>
      <c r="C6" s="295" t="s">
        <v>93</v>
      </c>
      <c r="D6" s="295" t="s">
        <v>94</v>
      </c>
      <c r="E6" s="296" t="s">
        <v>33</v>
      </c>
    </row>
    <row r="7" customFormat="false" ht="25.5" hidden="false" customHeight="true" outlineLevel="0" collapsed="false">
      <c r="A7" s="301"/>
      <c r="B7" s="295"/>
      <c r="C7" s="295"/>
      <c r="D7" s="295"/>
      <c r="E7" s="66" t="s">
        <v>74</v>
      </c>
    </row>
    <row r="8" customFormat="false" ht="11.25" hidden="false" customHeight="false" outlineLevel="0" collapsed="false">
      <c r="A8" s="29" t="s">
        <v>205</v>
      </c>
      <c r="B8" s="186" t="n">
        <v>359.4204931533</v>
      </c>
      <c r="C8" s="186" t="n">
        <v>201.3323561692</v>
      </c>
      <c r="D8" s="186" t="n">
        <v>106.9128219182</v>
      </c>
      <c r="E8" s="297" t="n">
        <v>667.6656712407</v>
      </c>
    </row>
    <row r="9" customFormat="false" ht="11.25" hidden="false" customHeight="false" outlineLevel="0" collapsed="false">
      <c r="A9" s="24" t="s">
        <v>197</v>
      </c>
      <c r="B9" s="184" t="n">
        <v>14.951260274</v>
      </c>
      <c r="C9" s="184" t="n">
        <v>24.04169863</v>
      </c>
      <c r="D9" s="184" t="n">
        <v>0.002739726</v>
      </c>
      <c r="E9" s="298" t="n">
        <v>38.99569863</v>
      </c>
      <c r="G9" s="34"/>
      <c r="H9" s="34"/>
      <c r="I9" s="34"/>
    </row>
    <row r="10" customFormat="false" ht="11.25" hidden="false" customHeight="false" outlineLevel="0" collapsed="false">
      <c r="A10" s="24" t="s">
        <v>198</v>
      </c>
      <c r="B10" s="184" t="n">
        <v>7.7435068493</v>
      </c>
      <c r="C10" s="184" t="n">
        <v>3.1038082192</v>
      </c>
      <c r="D10" s="184" t="n">
        <v>1.0191780822</v>
      </c>
      <c r="E10" s="298" t="n">
        <v>11.8664931507</v>
      </c>
    </row>
    <row r="11" customFormat="false" ht="11.25" hidden="false" customHeight="false" outlineLevel="0" collapsed="false">
      <c r="A11" s="24" t="s">
        <v>199</v>
      </c>
      <c r="B11" s="184" t="n">
        <v>336.72572603</v>
      </c>
      <c r="C11" s="184" t="n">
        <v>174.18684932</v>
      </c>
      <c r="D11" s="184" t="n">
        <v>105.89090411</v>
      </c>
      <c r="E11" s="298" t="n">
        <v>616.80347946</v>
      </c>
    </row>
    <row r="12" customFormat="false" ht="11.25" hidden="false" customHeight="false" outlineLevel="0" collapsed="false">
      <c r="A12" s="29" t="s">
        <v>206</v>
      </c>
      <c r="B12" s="186" t="n">
        <v>1077.76126027</v>
      </c>
      <c r="C12" s="186" t="n">
        <v>364.061397256</v>
      </c>
      <c r="D12" s="186" t="n">
        <v>207.668767122</v>
      </c>
      <c r="E12" s="297" t="n">
        <v>1649.491424648</v>
      </c>
    </row>
    <row r="13" customFormat="false" ht="11.25" hidden="false" customHeight="false" outlineLevel="0" collapsed="false">
      <c r="A13" s="24" t="s">
        <v>197</v>
      </c>
      <c r="B13" s="184" t="n">
        <v>125.04476712</v>
      </c>
      <c r="C13" s="184" t="n">
        <v>11.817232877</v>
      </c>
      <c r="D13" s="184" t="n">
        <v>0</v>
      </c>
      <c r="E13" s="298" t="n">
        <v>136.861999997</v>
      </c>
    </row>
    <row r="14" customFormat="false" ht="11.25" hidden="false" customHeight="false" outlineLevel="0" collapsed="false">
      <c r="A14" s="24" t="s">
        <v>198</v>
      </c>
      <c r="B14" s="184" t="n">
        <v>323.15835616</v>
      </c>
      <c r="C14" s="184" t="n">
        <v>73.763506849</v>
      </c>
      <c r="D14" s="184" t="n">
        <v>51.090684932</v>
      </c>
      <c r="E14" s="298" t="n">
        <v>448.012547941</v>
      </c>
    </row>
    <row r="15" customFormat="false" ht="11.25" hidden="false" customHeight="false" outlineLevel="0" collapsed="false">
      <c r="A15" s="24" t="s">
        <v>199</v>
      </c>
      <c r="B15" s="184" t="n">
        <v>629.55813699</v>
      </c>
      <c r="C15" s="184" t="n">
        <v>278.48065753</v>
      </c>
      <c r="D15" s="184" t="n">
        <v>156.57808219</v>
      </c>
      <c r="E15" s="298" t="n">
        <v>1064.61687671</v>
      </c>
    </row>
    <row r="16" customFormat="false" ht="11.25" hidden="false" customHeight="false" outlineLevel="0" collapsed="false">
      <c r="A16" s="29" t="s">
        <v>207</v>
      </c>
      <c r="B16" s="302" t="n">
        <v>6.14878684465382</v>
      </c>
      <c r="C16" s="302" t="n">
        <v>7.78315035802338</v>
      </c>
      <c r="D16" s="302" t="n">
        <v>3.00244623835296</v>
      </c>
      <c r="E16" s="303" t="n">
        <v>6.06291468075293</v>
      </c>
    </row>
    <row r="17" customFormat="false" ht="11.25" hidden="false" customHeight="false" outlineLevel="0" collapsed="false">
      <c r="A17" s="24" t="s">
        <v>197</v>
      </c>
      <c r="B17" s="304" t="n">
        <v>17.6573743725866</v>
      </c>
      <c r="C17" s="304" t="n">
        <v>8.48525734972163</v>
      </c>
      <c r="D17" s="304" t="n">
        <v>365.00000365</v>
      </c>
      <c r="E17" s="305" t="n">
        <v>12.0269674983895</v>
      </c>
    </row>
    <row r="18" customFormat="false" ht="11.25" hidden="false" customHeight="false" outlineLevel="0" collapsed="false">
      <c r="A18" s="24" t="s">
        <v>198</v>
      </c>
      <c r="B18" s="304" t="n">
        <v>7.23186549580728</v>
      </c>
      <c r="C18" s="304" t="n">
        <v>7.73243651187506</v>
      </c>
      <c r="D18" s="304" t="n">
        <v>1.96236559138202</v>
      </c>
      <c r="E18" s="305" t="n">
        <v>6.74167161132022</v>
      </c>
    </row>
    <row r="19" customFormat="false" ht="11.25" hidden="false" customHeight="false" outlineLevel="0" collapsed="false">
      <c r="A19" s="24" t="s">
        <v>199</v>
      </c>
      <c r="B19" s="304" t="n">
        <v>5.71087936366547</v>
      </c>
      <c r="C19" s="304" t="n">
        <v>7.75029805792</v>
      </c>
      <c r="D19" s="304" t="n">
        <v>3.0030908006004</v>
      </c>
      <c r="E19" s="305" t="n">
        <v>5.75547985414732</v>
      </c>
    </row>
    <row r="20" customFormat="false" ht="11.25" hidden="false" customHeight="false" outlineLevel="0" collapsed="false">
      <c r="A20" s="29" t="s">
        <v>208</v>
      </c>
      <c r="B20" s="302" t="n">
        <v>1.40476379678067</v>
      </c>
      <c r="C20" s="302" t="n">
        <v>1.81562781712668</v>
      </c>
      <c r="D20" s="302" t="n">
        <v>1.2664398390033</v>
      </c>
      <c r="E20" s="303" t="n">
        <v>1.46772512049685</v>
      </c>
    </row>
    <row r="21" customFormat="false" ht="11.25" hidden="false" customHeight="false" outlineLevel="0" collapsed="false">
      <c r="A21" s="24" t="s">
        <v>197</v>
      </c>
      <c r="B21" s="304" t="n">
        <v>1.46347587519902</v>
      </c>
      <c r="C21" s="304" t="n">
        <v>1.60782140774935</v>
      </c>
      <c r="D21" s="304" t="s">
        <v>5</v>
      </c>
      <c r="E21" s="305" t="n">
        <v>1.47593926732349</v>
      </c>
    </row>
    <row r="22" customFormat="false" ht="11.25" hidden="false" customHeight="false" outlineLevel="0" collapsed="false">
      <c r="A22" s="24" t="s">
        <v>198</v>
      </c>
      <c r="B22" s="304" t="n">
        <v>1.20064975144228</v>
      </c>
      <c r="C22" s="304" t="n">
        <v>1.26078604411228</v>
      </c>
      <c r="D22" s="304" t="n">
        <v>1.07651717868342</v>
      </c>
      <c r="E22" s="305" t="n">
        <v>1.19193090116379</v>
      </c>
    </row>
    <row r="23" customFormat="false" ht="12" hidden="false" customHeight="false" outlineLevel="0" collapsed="false">
      <c r="A23" s="15" t="s">
        <v>199</v>
      </c>
      <c r="B23" s="306" t="n">
        <v>1.52964427495804</v>
      </c>
      <c r="C23" s="306" t="n">
        <v>2.01091165529036</v>
      </c>
      <c r="D23" s="306" t="n">
        <v>1.34118388131217</v>
      </c>
      <c r="E23" s="307" t="n">
        <v>1.61466536704946</v>
      </c>
    </row>
  </sheetData>
  <mergeCells count="4">
    <mergeCell ref="A6:A7"/>
    <mergeCell ref="B6:B7"/>
    <mergeCell ref="C6:C7"/>
    <mergeCell ref="D6:D7"/>
  </mergeCells>
  <printOptions headings="false" gridLines="false" gridLinesSet="true" horizontalCentered="false" verticalCentered="false"/>
  <pageMargins left="0.440277777777778" right="0.429861111111111" top="0.984027777777778" bottom="0.984722222222222" header="0.511805555555555" footer="0.492361111111111"/>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worksheet>
</file>

<file path=xl/worksheets/sheet14.xml><?xml version="1.0" encoding="utf-8"?>
<worksheet xmlns="http://schemas.openxmlformats.org/spreadsheetml/2006/main" xmlns:r="http://schemas.openxmlformats.org/officeDocument/2006/relationships">
  <sheetPr filterMode="false">
    <tabColor rgb="FF92D050"/>
    <pageSetUpPr fitToPage="false"/>
  </sheetPr>
  <dimension ref="A1:I25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46.67"/>
    <col collapsed="false" customWidth="true" hidden="false" outlineLevel="0" max="4" min="2" style="0" width="14.5"/>
    <col collapsed="false" customWidth="true" hidden="false" outlineLevel="0" max="5" min="5" style="0" width="16.33"/>
    <col collapsed="false" customWidth="true" hidden="false" outlineLevel="0" max="9" min="6" style="0" width="14.5"/>
    <col collapsed="false" customWidth="true" hidden="false" outlineLevel="0" max="1025" min="10" style="0" width="10.61"/>
  </cols>
  <sheetData>
    <row r="1" customFormat="false" ht="15" hidden="false" customHeight="false" outlineLevel="0" collapsed="false">
      <c r="A1" s="11" t="s">
        <v>209</v>
      </c>
      <c r="B1" s="62"/>
      <c r="C1" s="62"/>
      <c r="D1" s="62"/>
      <c r="E1" s="62"/>
      <c r="F1" s="62"/>
      <c r="G1" s="62"/>
      <c r="H1" s="62"/>
      <c r="I1" s="62"/>
    </row>
    <row r="2" s="61" customFormat="true" ht="10.5" hidden="false" customHeight="false" outlineLevel="0" collapsed="false">
      <c r="A2" s="60"/>
    </row>
    <row r="3" s="61" customFormat="true" ht="10.5" hidden="false" customHeight="false" outlineLevel="0" collapsed="false">
      <c r="A3" s="61" t="s">
        <v>210</v>
      </c>
    </row>
    <row r="4" customFormat="false" ht="11.25" hidden="false" customHeight="false" outlineLevel="0" collapsed="false"/>
    <row r="5" customFormat="false" ht="20.25" hidden="false" customHeight="true" outlineLevel="0" collapsed="false">
      <c r="A5" s="155"/>
      <c r="B5" s="295" t="s">
        <v>92</v>
      </c>
      <c r="C5" s="295" t="s">
        <v>93</v>
      </c>
      <c r="D5" s="295" t="s">
        <v>94</v>
      </c>
      <c r="E5" s="308" t="s">
        <v>161</v>
      </c>
      <c r="F5" s="309" t="s">
        <v>211</v>
      </c>
      <c r="G5" s="115" t="s">
        <v>119</v>
      </c>
      <c r="H5" s="310" t="s">
        <v>212</v>
      </c>
      <c r="I5" s="311" t="s">
        <v>120</v>
      </c>
    </row>
    <row r="6" customFormat="false" ht="20.25" hidden="false" customHeight="true" outlineLevel="0" collapsed="false">
      <c r="A6" s="155"/>
      <c r="B6" s="295"/>
      <c r="C6" s="295"/>
      <c r="D6" s="295"/>
      <c r="E6" s="308"/>
      <c r="F6" s="309"/>
      <c r="G6" s="115"/>
      <c r="H6" s="310"/>
      <c r="I6" s="311"/>
    </row>
    <row r="7" customFormat="false" ht="11.25" hidden="false" customHeight="false" outlineLevel="0" collapsed="false">
      <c r="A7" s="29" t="s">
        <v>213</v>
      </c>
      <c r="B7" s="186" t="n">
        <v>7893</v>
      </c>
      <c r="C7" s="186" t="n">
        <v>9640</v>
      </c>
      <c r="D7" s="186" t="n">
        <v>1197</v>
      </c>
      <c r="E7" s="297" t="n">
        <v>15067</v>
      </c>
      <c r="F7" s="31" t="n">
        <v>7624</v>
      </c>
      <c r="G7" s="31" t="n">
        <v>1956</v>
      </c>
      <c r="H7" s="173" t="n">
        <v>7999</v>
      </c>
      <c r="I7" s="33" t="n">
        <v>17878</v>
      </c>
    </row>
    <row r="8" customFormat="false" ht="11.25" hidden="false" customHeight="false" outlineLevel="0" collapsed="false">
      <c r="A8" s="24" t="s">
        <v>197</v>
      </c>
      <c r="B8" s="184" t="n">
        <v>5471</v>
      </c>
      <c r="C8" s="184" t="n">
        <v>7082</v>
      </c>
      <c r="D8" s="184" t="n">
        <v>103</v>
      </c>
      <c r="E8" s="298" t="n">
        <v>10508</v>
      </c>
      <c r="F8" s="26" t="n">
        <v>6549</v>
      </c>
      <c r="G8" s="26" t="n">
        <v>1887</v>
      </c>
      <c r="H8" s="312" t="n">
        <v>6906</v>
      </c>
      <c r="I8" s="28" t="n">
        <v>13289</v>
      </c>
    </row>
    <row r="9" customFormat="false" ht="11.25" hidden="false" customHeight="false" outlineLevel="0" collapsed="false">
      <c r="A9" s="24" t="s">
        <v>198</v>
      </c>
      <c r="B9" s="184" t="n">
        <v>885</v>
      </c>
      <c r="C9" s="184" t="n">
        <v>466</v>
      </c>
      <c r="D9" s="184" t="n">
        <v>120</v>
      </c>
      <c r="E9" s="298" t="n">
        <v>1388</v>
      </c>
      <c r="F9" s="26" t="n">
        <v>317</v>
      </c>
      <c r="G9" s="26" t="n">
        <v>21</v>
      </c>
      <c r="H9" s="312" t="n">
        <v>332</v>
      </c>
      <c r="I9" s="28" t="n">
        <v>1619</v>
      </c>
    </row>
    <row r="10" customFormat="false" ht="11.25" hidden="false" customHeight="false" outlineLevel="0" collapsed="false">
      <c r="A10" s="24" t="s">
        <v>199</v>
      </c>
      <c r="B10" s="184" t="n">
        <v>2736</v>
      </c>
      <c r="C10" s="184" t="n">
        <v>2891</v>
      </c>
      <c r="D10" s="184" t="n">
        <v>1015</v>
      </c>
      <c r="E10" s="298" t="n">
        <v>5309</v>
      </c>
      <c r="F10" s="26" t="n">
        <v>1229</v>
      </c>
      <c r="G10" s="26" t="n">
        <v>53</v>
      </c>
      <c r="H10" s="312" t="n">
        <v>1248</v>
      </c>
      <c r="I10" s="28" t="n">
        <v>5604</v>
      </c>
    </row>
    <row r="11" customFormat="false" ht="11.25" hidden="false" customHeight="false" outlineLevel="0" collapsed="false">
      <c r="A11" s="29" t="s">
        <v>214</v>
      </c>
      <c r="B11" s="186" t="n">
        <v>4505</v>
      </c>
      <c r="C11" s="186" t="n">
        <v>4827</v>
      </c>
      <c r="D11" s="186" t="n">
        <v>311</v>
      </c>
      <c r="E11" s="297" t="n">
        <v>8891</v>
      </c>
      <c r="F11" s="31" t="n">
        <v>4481</v>
      </c>
      <c r="G11" s="31" t="n">
        <v>282</v>
      </c>
      <c r="H11" s="173" t="n">
        <v>4555</v>
      </c>
      <c r="I11" s="33" t="n">
        <v>11868</v>
      </c>
    </row>
    <row r="12" customFormat="false" ht="11.25" hidden="false" customHeight="false" outlineLevel="0" collapsed="false">
      <c r="A12" s="24" t="s">
        <v>197</v>
      </c>
      <c r="B12" s="184" t="n">
        <v>3564</v>
      </c>
      <c r="C12" s="184" t="n">
        <v>3954</v>
      </c>
      <c r="D12" s="184" t="n">
        <v>26</v>
      </c>
      <c r="E12" s="298" t="n">
        <v>6997</v>
      </c>
      <c r="F12" s="26" t="n">
        <v>4125</v>
      </c>
      <c r="G12" s="26" t="n">
        <v>265</v>
      </c>
      <c r="H12" s="312" t="n">
        <v>4188</v>
      </c>
      <c r="I12" s="28" t="n">
        <v>9789</v>
      </c>
    </row>
    <row r="13" customFormat="false" ht="11.25" hidden="false" customHeight="false" outlineLevel="0" collapsed="false">
      <c r="A13" s="24" t="s">
        <v>198</v>
      </c>
      <c r="B13" s="184" t="n">
        <v>170</v>
      </c>
      <c r="C13" s="184" t="n">
        <v>66</v>
      </c>
      <c r="D13" s="184" t="n">
        <v>13</v>
      </c>
      <c r="E13" s="298" t="n">
        <v>244</v>
      </c>
      <c r="F13" s="26" t="n">
        <v>79</v>
      </c>
      <c r="G13" s="26" t="n">
        <v>8</v>
      </c>
      <c r="H13" s="312" t="n">
        <v>86</v>
      </c>
      <c r="I13" s="28" t="n">
        <v>324</v>
      </c>
    </row>
    <row r="14" customFormat="false" ht="11.25" hidden="false" customHeight="false" outlineLevel="0" collapsed="false">
      <c r="A14" s="24" t="s">
        <v>199</v>
      </c>
      <c r="B14" s="184" t="n">
        <v>911</v>
      </c>
      <c r="C14" s="184" t="n">
        <v>926</v>
      </c>
      <c r="D14" s="184" t="n">
        <v>278</v>
      </c>
      <c r="E14" s="298" t="n">
        <v>1950</v>
      </c>
      <c r="F14" s="26" t="n">
        <v>367</v>
      </c>
      <c r="G14" s="26" t="n">
        <v>12</v>
      </c>
      <c r="H14" s="312" t="n">
        <v>374</v>
      </c>
      <c r="I14" s="28" t="n">
        <v>2189</v>
      </c>
    </row>
    <row r="15" customFormat="false" ht="11.25" hidden="false" customHeight="false" outlineLevel="0" collapsed="false">
      <c r="A15" s="29" t="s">
        <v>215</v>
      </c>
      <c r="B15" s="313" t="n">
        <v>0.636634941119535</v>
      </c>
      <c r="C15" s="313" t="n">
        <v>0.666344093454068</v>
      </c>
      <c r="D15" s="313" t="n">
        <v>0.793766578249337</v>
      </c>
      <c r="E15" s="70" t="n">
        <v>0.628892228065782</v>
      </c>
      <c r="F15" s="314" t="n">
        <v>0.629822387443205</v>
      </c>
      <c r="G15" s="314" t="n">
        <v>0.873994638069705</v>
      </c>
      <c r="H15" s="315" t="n">
        <v>0.63716743667357</v>
      </c>
      <c r="I15" s="316" t="n">
        <v>0.601021986149398</v>
      </c>
    </row>
    <row r="16" customFormat="false" ht="11.25" hidden="false" customHeight="false" outlineLevel="0" collapsed="false">
      <c r="A16" s="24" t="s">
        <v>197</v>
      </c>
      <c r="B16" s="317" t="n">
        <v>0.605534034311013</v>
      </c>
      <c r="C16" s="317" t="n">
        <v>0.641718013773106</v>
      </c>
      <c r="D16" s="317" t="n">
        <v>0.798449612403101</v>
      </c>
      <c r="E16" s="69" t="n">
        <v>0.600285632676378</v>
      </c>
      <c r="F16" s="318" t="n">
        <v>0.613546936481169</v>
      </c>
      <c r="G16" s="318" t="n">
        <v>0.87685873605948</v>
      </c>
      <c r="H16" s="319" t="n">
        <v>0.622498647917794</v>
      </c>
      <c r="I16" s="320" t="n">
        <v>0.575829794609585</v>
      </c>
    </row>
    <row r="17" customFormat="false" ht="11.25" hidden="false" customHeight="false" outlineLevel="0" collapsed="false">
      <c r="A17" s="24" t="s">
        <v>198</v>
      </c>
      <c r="B17" s="317" t="n">
        <v>0.838862559241706</v>
      </c>
      <c r="C17" s="317" t="n">
        <v>0.87593984962406</v>
      </c>
      <c r="D17" s="317" t="n">
        <v>0.902255639097744</v>
      </c>
      <c r="E17" s="69" t="n">
        <v>0.850490196078431</v>
      </c>
      <c r="F17" s="318" t="n">
        <v>0.800505050505051</v>
      </c>
      <c r="G17" s="318" t="n">
        <v>0.724137931034483</v>
      </c>
      <c r="H17" s="319" t="n">
        <v>0.794258373205742</v>
      </c>
      <c r="I17" s="320" t="n">
        <v>0.833247555326814</v>
      </c>
    </row>
    <row r="18" customFormat="false" ht="12" hidden="false" customHeight="false" outlineLevel="0" collapsed="false">
      <c r="A18" s="15" t="s">
        <v>199</v>
      </c>
      <c r="B18" s="321" t="n">
        <v>0.750205648478201</v>
      </c>
      <c r="C18" s="321" t="n">
        <v>0.757401100340582</v>
      </c>
      <c r="D18" s="321" t="n">
        <v>0.784996133023975</v>
      </c>
      <c r="E18" s="71" t="n">
        <v>0.731367957018873</v>
      </c>
      <c r="F18" s="322" t="n">
        <v>0.770050125313283</v>
      </c>
      <c r="G18" s="322" t="n">
        <v>0.815384615384615</v>
      </c>
      <c r="H18" s="323" t="n">
        <v>0.769420468557337</v>
      </c>
      <c r="I18" s="324" t="n">
        <v>0.719106890799435</v>
      </c>
    </row>
    <row r="22" customFormat="false" ht="12.75" hidden="false" customHeight="false" outlineLevel="0" collapsed="false">
      <c r="A22" s="7" t="s">
        <v>39</v>
      </c>
    </row>
    <row r="24" customFormat="false" ht="10.5" hidden="false" customHeight="false" outlineLevel="0" collapsed="false">
      <c r="A24" s="40" t="s">
        <v>40</v>
      </c>
      <c r="B24" s="40"/>
      <c r="C24" s="40"/>
      <c r="D24" s="40"/>
      <c r="E24" s="40"/>
      <c r="F24" s="40"/>
      <c r="G24" s="97"/>
      <c r="H24" s="97"/>
      <c r="I24" s="97"/>
    </row>
    <row r="25" customFormat="false" ht="11.25" hidden="false" customHeight="false" outlineLevel="0" collapsed="false"/>
    <row r="26" customFormat="false" ht="20.25" hidden="false" customHeight="true" outlineLevel="0" collapsed="false">
      <c r="A26" s="155"/>
      <c r="B26" s="295" t="s">
        <v>92</v>
      </c>
      <c r="C26" s="295" t="s">
        <v>93</v>
      </c>
      <c r="D26" s="295" t="s">
        <v>94</v>
      </c>
      <c r="E26" s="308" t="s">
        <v>161</v>
      </c>
      <c r="F26" s="309" t="s">
        <v>211</v>
      </c>
      <c r="G26" s="115" t="s">
        <v>119</v>
      </c>
      <c r="H26" s="310" t="s">
        <v>212</v>
      </c>
      <c r="I26" s="311" t="s">
        <v>120</v>
      </c>
    </row>
    <row r="27" customFormat="false" ht="20.25" hidden="false" customHeight="true" outlineLevel="0" collapsed="false">
      <c r="A27" s="155"/>
      <c r="B27" s="295"/>
      <c r="C27" s="295"/>
      <c r="D27" s="295"/>
      <c r="E27" s="308"/>
      <c r="F27" s="309"/>
      <c r="G27" s="115"/>
      <c r="H27" s="310"/>
      <c r="I27" s="311"/>
    </row>
    <row r="28" customFormat="false" ht="11.25" hidden="false" customHeight="false" outlineLevel="0" collapsed="false">
      <c r="A28" s="29" t="s">
        <v>213</v>
      </c>
      <c r="B28" s="186" t="n">
        <v>372</v>
      </c>
      <c r="C28" s="186" t="n">
        <v>103</v>
      </c>
      <c r="D28" s="186" t="n">
        <v>7</v>
      </c>
      <c r="E28" s="297" t="n">
        <v>465</v>
      </c>
      <c r="F28" s="31" t="n">
        <v>1069</v>
      </c>
      <c r="G28" s="31" t="n">
        <v>67</v>
      </c>
      <c r="H28" s="173" t="n">
        <v>1104</v>
      </c>
      <c r="I28" s="33" t="n">
        <v>1449</v>
      </c>
    </row>
    <row r="29" customFormat="false" ht="11.25" hidden="false" customHeight="false" outlineLevel="0" collapsed="false">
      <c r="A29" s="24" t="s">
        <v>197</v>
      </c>
      <c r="B29" s="184" t="n">
        <v>277</v>
      </c>
      <c r="C29" s="184" t="n">
        <v>72</v>
      </c>
      <c r="D29" s="184"/>
      <c r="E29" s="298" t="n">
        <v>340</v>
      </c>
      <c r="F29" s="26" t="n">
        <v>995</v>
      </c>
      <c r="G29" s="26" t="n">
        <v>64</v>
      </c>
      <c r="H29" s="312" t="n">
        <v>1031</v>
      </c>
      <c r="I29" s="28" t="n">
        <v>1275</v>
      </c>
    </row>
    <row r="30" customFormat="false" ht="11.25" hidden="false" customHeight="false" outlineLevel="0" collapsed="false">
      <c r="A30" s="24" t="s">
        <v>198</v>
      </c>
      <c r="B30" s="184" t="n">
        <v>22</v>
      </c>
      <c r="C30" s="184" t="n">
        <v>7</v>
      </c>
      <c r="D30" s="184"/>
      <c r="E30" s="298" t="n">
        <v>28</v>
      </c>
      <c r="F30" s="26" t="n">
        <v>19</v>
      </c>
      <c r="G30" s="26"/>
      <c r="H30" s="312" t="n">
        <v>19</v>
      </c>
      <c r="I30" s="28" t="n">
        <v>46</v>
      </c>
    </row>
    <row r="31" customFormat="false" ht="11.25" hidden="false" customHeight="false" outlineLevel="0" collapsed="false">
      <c r="A31" s="24" t="s">
        <v>199</v>
      </c>
      <c r="B31" s="184" t="n">
        <v>96</v>
      </c>
      <c r="C31" s="184" t="n">
        <v>34</v>
      </c>
      <c r="D31" s="184" t="n">
        <v>7</v>
      </c>
      <c r="E31" s="298" t="n">
        <v>130</v>
      </c>
      <c r="F31" s="26" t="n">
        <v>63</v>
      </c>
      <c r="G31" s="26" t="n">
        <v>3</v>
      </c>
      <c r="H31" s="312" t="n">
        <v>63</v>
      </c>
      <c r="I31" s="28" t="n">
        <v>174</v>
      </c>
    </row>
    <row r="32" customFormat="false" ht="11.25" hidden="false" customHeight="false" outlineLevel="0" collapsed="false">
      <c r="A32" s="29" t="s">
        <v>214</v>
      </c>
      <c r="B32" s="186" t="n">
        <v>160</v>
      </c>
      <c r="C32" s="186" t="n">
        <v>57</v>
      </c>
      <c r="D32" s="186" t="n">
        <v>9</v>
      </c>
      <c r="E32" s="297" t="n">
        <v>220</v>
      </c>
      <c r="F32" s="31" t="n">
        <v>283</v>
      </c>
      <c r="G32" s="31" t="n">
        <v>10</v>
      </c>
      <c r="H32" s="173" t="n">
        <v>290</v>
      </c>
      <c r="I32" s="33" t="n">
        <v>478</v>
      </c>
    </row>
    <row r="33" customFormat="false" ht="11.25" hidden="false" customHeight="false" outlineLevel="0" collapsed="false">
      <c r="A33" s="24" t="s">
        <v>197</v>
      </c>
      <c r="B33" s="184" t="n">
        <v>126</v>
      </c>
      <c r="C33" s="184" t="n">
        <v>44</v>
      </c>
      <c r="D33" s="184" t="n">
        <v>4</v>
      </c>
      <c r="E33" s="298" t="n">
        <v>171</v>
      </c>
      <c r="F33" s="26" t="n">
        <v>252</v>
      </c>
      <c r="G33" s="26" t="n">
        <v>10</v>
      </c>
      <c r="H33" s="312" t="n">
        <v>259</v>
      </c>
      <c r="I33" s="28" t="n">
        <v>404</v>
      </c>
    </row>
    <row r="34" customFormat="false" ht="11.25" hidden="false" customHeight="false" outlineLevel="0" collapsed="false">
      <c r="A34" s="24" t="s">
        <v>198</v>
      </c>
      <c r="B34" s="184" t="n">
        <v>2</v>
      </c>
      <c r="C34" s="184"/>
      <c r="D34" s="184"/>
      <c r="E34" s="298" t="n">
        <v>2</v>
      </c>
      <c r="F34" s="26" t="n">
        <v>2</v>
      </c>
      <c r="G34" s="26"/>
      <c r="H34" s="312" t="n">
        <v>2</v>
      </c>
      <c r="I34" s="28" t="n">
        <v>4</v>
      </c>
    </row>
    <row r="35" customFormat="false" ht="11.25" hidden="false" customHeight="false" outlineLevel="0" collapsed="false">
      <c r="A35" s="24" t="s">
        <v>199</v>
      </c>
      <c r="B35" s="184" t="n">
        <v>35</v>
      </c>
      <c r="C35" s="184" t="n">
        <v>14</v>
      </c>
      <c r="D35" s="184" t="n">
        <v>6</v>
      </c>
      <c r="E35" s="298" t="n">
        <v>53</v>
      </c>
      <c r="F35" s="26" t="n">
        <v>30</v>
      </c>
      <c r="G35" s="26"/>
      <c r="H35" s="312" t="n">
        <v>30</v>
      </c>
      <c r="I35" s="28" t="n">
        <v>79</v>
      </c>
    </row>
    <row r="36" customFormat="false" ht="11.25" hidden="false" customHeight="false" outlineLevel="0" collapsed="false">
      <c r="A36" s="29" t="s">
        <v>215</v>
      </c>
      <c r="B36" s="313" t="n">
        <v>0.699248120300752</v>
      </c>
      <c r="C36" s="313" t="n">
        <v>0.64375</v>
      </c>
      <c r="D36" s="313" t="n">
        <v>0.4375</v>
      </c>
      <c r="E36" s="70" t="n">
        <v>0.678832116788321</v>
      </c>
      <c r="F36" s="314" t="n">
        <v>0.790680473372781</v>
      </c>
      <c r="G36" s="314" t="n">
        <v>0.87012987012987</v>
      </c>
      <c r="H36" s="315" t="n">
        <v>0.791965566714491</v>
      </c>
      <c r="I36" s="316" t="n">
        <v>0.751946030098599</v>
      </c>
    </row>
    <row r="37" customFormat="false" ht="11.25" hidden="false" customHeight="false" outlineLevel="0" collapsed="false">
      <c r="A37" s="24" t="s">
        <v>197</v>
      </c>
      <c r="B37" s="317" t="n">
        <v>0.687344913151365</v>
      </c>
      <c r="C37" s="317" t="n">
        <v>0.620689655172414</v>
      </c>
      <c r="D37" s="317" t="n">
        <v>0</v>
      </c>
      <c r="E37" s="69" t="n">
        <v>0.665362035225049</v>
      </c>
      <c r="F37" s="318" t="n">
        <v>0.797914995990377</v>
      </c>
      <c r="G37" s="318" t="n">
        <v>0.864864864864865</v>
      </c>
      <c r="H37" s="319" t="n">
        <v>0.79922480620155</v>
      </c>
      <c r="I37" s="320" t="n">
        <v>0.759380583680762</v>
      </c>
    </row>
    <row r="38" customFormat="false" ht="11.25" hidden="false" customHeight="false" outlineLevel="0" collapsed="false">
      <c r="A38" s="24" t="s">
        <v>198</v>
      </c>
      <c r="B38" s="317" t="n">
        <v>0.916666666666667</v>
      </c>
      <c r="C38" s="317" t="n">
        <v>1</v>
      </c>
      <c r="D38" s="317" t="s">
        <v>5</v>
      </c>
      <c r="E38" s="69" t="n">
        <v>0.933333333333333</v>
      </c>
      <c r="F38" s="318" t="n">
        <v>0.904761904761905</v>
      </c>
      <c r="G38" s="318" t="s">
        <v>5</v>
      </c>
      <c r="H38" s="319" t="n">
        <v>0.904761904761905</v>
      </c>
      <c r="I38" s="320" t="n">
        <v>0.92</v>
      </c>
    </row>
    <row r="39" customFormat="false" ht="12" hidden="false" customHeight="false" outlineLevel="0" collapsed="false">
      <c r="A39" s="15" t="s">
        <v>199</v>
      </c>
      <c r="B39" s="321" t="n">
        <v>0.732824427480916</v>
      </c>
      <c r="C39" s="321" t="n">
        <v>0.708333333333333</v>
      </c>
      <c r="D39" s="321" t="n">
        <v>0.538461538461538</v>
      </c>
      <c r="E39" s="71" t="n">
        <v>0.710382513661202</v>
      </c>
      <c r="F39" s="322" t="n">
        <v>0.67741935483871</v>
      </c>
      <c r="G39" s="322" t="n">
        <v>1</v>
      </c>
      <c r="H39" s="323" t="n">
        <v>0.67741935483871</v>
      </c>
      <c r="I39" s="324" t="n">
        <v>0.687747035573123</v>
      </c>
    </row>
    <row r="42" customFormat="false" ht="10.5" hidden="false" customHeight="false" outlineLevel="0" collapsed="false">
      <c r="A42" s="40" t="s">
        <v>44</v>
      </c>
      <c r="B42" s="40"/>
      <c r="C42" s="40"/>
      <c r="D42" s="40"/>
      <c r="E42" s="40"/>
      <c r="F42" s="40"/>
      <c r="G42" s="97"/>
      <c r="H42" s="97"/>
      <c r="I42" s="97"/>
    </row>
    <row r="43" customFormat="false" ht="11.25" hidden="false" customHeight="false" outlineLevel="0" collapsed="false"/>
    <row r="44" customFormat="false" ht="20.25" hidden="false" customHeight="true" outlineLevel="0" collapsed="false">
      <c r="A44" s="155"/>
      <c r="B44" s="295" t="s">
        <v>92</v>
      </c>
      <c r="C44" s="295" t="s">
        <v>93</v>
      </c>
      <c r="D44" s="295" t="s">
        <v>94</v>
      </c>
      <c r="E44" s="308" t="s">
        <v>161</v>
      </c>
      <c r="F44" s="309" t="s">
        <v>211</v>
      </c>
      <c r="G44" s="115" t="s">
        <v>119</v>
      </c>
      <c r="H44" s="310" t="s">
        <v>212</v>
      </c>
      <c r="I44" s="311" t="s">
        <v>120</v>
      </c>
    </row>
    <row r="45" customFormat="false" ht="20.25" hidden="false" customHeight="true" outlineLevel="0" collapsed="false">
      <c r="A45" s="155"/>
      <c r="B45" s="295"/>
      <c r="C45" s="295"/>
      <c r="D45" s="295"/>
      <c r="E45" s="308"/>
      <c r="F45" s="309"/>
      <c r="G45" s="115"/>
      <c r="H45" s="310"/>
      <c r="I45" s="311"/>
    </row>
    <row r="46" customFormat="false" ht="11.25" hidden="false" customHeight="false" outlineLevel="0" collapsed="false">
      <c r="A46" s="29" t="s">
        <v>213</v>
      </c>
      <c r="B46" s="186" t="n">
        <v>1086</v>
      </c>
      <c r="C46" s="186" t="n">
        <v>288</v>
      </c>
      <c r="D46" s="186"/>
      <c r="E46" s="297" t="n">
        <v>1283</v>
      </c>
      <c r="F46" s="31" t="n">
        <v>1455</v>
      </c>
      <c r="G46" s="31" t="n">
        <v>198</v>
      </c>
      <c r="H46" s="173" t="n">
        <v>1517</v>
      </c>
      <c r="I46" s="33" t="n">
        <v>2494</v>
      </c>
    </row>
    <row r="47" customFormat="false" ht="11.25" hidden="false" customHeight="false" outlineLevel="0" collapsed="false">
      <c r="A47" s="24" t="s">
        <v>197</v>
      </c>
      <c r="B47" s="184" t="n">
        <v>839</v>
      </c>
      <c r="C47" s="184" t="n">
        <v>231</v>
      </c>
      <c r="D47" s="184"/>
      <c r="E47" s="298" t="n">
        <v>997</v>
      </c>
      <c r="F47" s="26" t="n">
        <v>1355</v>
      </c>
      <c r="G47" s="26" t="n">
        <v>193</v>
      </c>
      <c r="H47" s="312" t="n">
        <v>1415</v>
      </c>
      <c r="I47" s="28" t="n">
        <v>2141</v>
      </c>
    </row>
    <row r="48" customFormat="false" ht="11.25" hidden="false" customHeight="false" outlineLevel="0" collapsed="false">
      <c r="A48" s="24" t="s">
        <v>198</v>
      </c>
      <c r="B48" s="184" t="n">
        <v>53</v>
      </c>
      <c r="C48" s="184" t="n">
        <v>20</v>
      </c>
      <c r="D48" s="184"/>
      <c r="E48" s="298" t="n">
        <v>71</v>
      </c>
      <c r="F48" s="26" t="n">
        <v>22</v>
      </c>
      <c r="G48" s="26" t="n">
        <v>4</v>
      </c>
      <c r="H48" s="312" t="n">
        <v>25</v>
      </c>
      <c r="I48" s="28" t="n">
        <v>95</v>
      </c>
    </row>
    <row r="49" customFormat="false" ht="11.25" hidden="false" customHeight="false" outlineLevel="0" collapsed="false">
      <c r="A49" s="24" t="s">
        <v>199</v>
      </c>
      <c r="B49" s="184" t="n">
        <v>241</v>
      </c>
      <c r="C49" s="184" t="n">
        <v>53</v>
      </c>
      <c r="D49" s="184"/>
      <c r="E49" s="298" t="n">
        <v>280</v>
      </c>
      <c r="F49" s="26" t="n">
        <v>103</v>
      </c>
      <c r="G49" s="26" t="n">
        <v>1</v>
      </c>
      <c r="H49" s="312" t="n">
        <v>103</v>
      </c>
      <c r="I49" s="28" t="n">
        <v>356</v>
      </c>
    </row>
    <row r="50" customFormat="false" ht="11.25" hidden="false" customHeight="false" outlineLevel="0" collapsed="false">
      <c r="A50" s="29" t="s">
        <v>214</v>
      </c>
      <c r="B50" s="186" t="n">
        <v>477</v>
      </c>
      <c r="C50" s="186" t="n">
        <v>108</v>
      </c>
      <c r="D50" s="186" t="n">
        <v>3</v>
      </c>
      <c r="E50" s="297" t="n">
        <v>571</v>
      </c>
      <c r="F50" s="31" t="n">
        <v>552</v>
      </c>
      <c r="G50" s="31" t="n">
        <v>25</v>
      </c>
      <c r="H50" s="173" t="n">
        <v>565</v>
      </c>
      <c r="I50" s="33" t="n">
        <v>1040</v>
      </c>
    </row>
    <row r="51" customFormat="false" ht="11.25" hidden="false" customHeight="false" outlineLevel="0" collapsed="false">
      <c r="A51" s="24" t="s">
        <v>197</v>
      </c>
      <c r="B51" s="184" t="n">
        <v>422</v>
      </c>
      <c r="C51" s="184" t="n">
        <v>98</v>
      </c>
      <c r="D51" s="184" t="n">
        <v>3</v>
      </c>
      <c r="E51" s="298" t="n">
        <v>506</v>
      </c>
      <c r="F51" s="26" t="n">
        <v>519</v>
      </c>
      <c r="G51" s="26" t="n">
        <v>25</v>
      </c>
      <c r="H51" s="312" t="n">
        <v>532</v>
      </c>
      <c r="I51" s="28" t="n">
        <v>952</v>
      </c>
    </row>
    <row r="52" customFormat="false" ht="11.25" hidden="false" customHeight="false" outlineLevel="0" collapsed="false">
      <c r="A52" s="24" t="s">
        <v>198</v>
      </c>
      <c r="B52" s="184" t="n">
        <v>6</v>
      </c>
      <c r="C52" s="184" t="n">
        <v>1</v>
      </c>
      <c r="D52" s="184"/>
      <c r="E52" s="298" t="n">
        <v>7</v>
      </c>
      <c r="F52" s="26" t="n">
        <v>4</v>
      </c>
      <c r="G52" s="26"/>
      <c r="H52" s="312" t="n">
        <v>4</v>
      </c>
      <c r="I52" s="28" t="n">
        <v>11</v>
      </c>
    </row>
    <row r="53" customFormat="false" ht="11.25" hidden="false" customHeight="false" outlineLevel="0" collapsed="false">
      <c r="A53" s="24" t="s">
        <v>199</v>
      </c>
      <c r="B53" s="184" t="n">
        <v>55</v>
      </c>
      <c r="C53" s="184" t="n">
        <v>10</v>
      </c>
      <c r="D53" s="184"/>
      <c r="E53" s="298" t="n">
        <v>65</v>
      </c>
      <c r="F53" s="26" t="n">
        <v>34</v>
      </c>
      <c r="G53" s="26"/>
      <c r="H53" s="312" t="n">
        <v>34</v>
      </c>
      <c r="I53" s="28" t="n">
        <v>91</v>
      </c>
    </row>
    <row r="54" customFormat="false" ht="11.25" hidden="false" customHeight="false" outlineLevel="0" collapsed="false">
      <c r="A54" s="29" t="s">
        <v>215</v>
      </c>
      <c r="B54" s="313" t="n">
        <v>0.694817658349328</v>
      </c>
      <c r="C54" s="313" t="n">
        <v>0.727272727272727</v>
      </c>
      <c r="D54" s="313" t="n">
        <v>0</v>
      </c>
      <c r="E54" s="70" t="n">
        <v>0.692017259978425</v>
      </c>
      <c r="F54" s="314" t="n">
        <v>0.724962630792227</v>
      </c>
      <c r="G54" s="314" t="n">
        <v>0.887892376681614</v>
      </c>
      <c r="H54" s="315" t="n">
        <v>0.728626320845341</v>
      </c>
      <c r="I54" s="316" t="n">
        <v>0.705715902659876</v>
      </c>
    </row>
    <row r="55" customFormat="false" ht="11.25" hidden="false" customHeight="false" outlineLevel="0" collapsed="false">
      <c r="A55" s="24" t="s">
        <v>197</v>
      </c>
      <c r="B55" s="317" t="n">
        <v>0.665344964314037</v>
      </c>
      <c r="C55" s="317" t="n">
        <v>0.702127659574468</v>
      </c>
      <c r="D55" s="317" t="n">
        <v>0</v>
      </c>
      <c r="E55" s="69" t="n">
        <v>0.66333998669328</v>
      </c>
      <c r="F55" s="318" t="n">
        <v>0.723052294557097</v>
      </c>
      <c r="G55" s="318" t="n">
        <v>0.885321100917431</v>
      </c>
      <c r="H55" s="319" t="n">
        <v>0.726759116589625</v>
      </c>
      <c r="I55" s="320" t="n">
        <v>0.69220821209182</v>
      </c>
    </row>
    <row r="56" customFormat="false" ht="11.25" hidden="false" customHeight="false" outlineLevel="0" collapsed="false">
      <c r="A56" s="24" t="s">
        <v>198</v>
      </c>
      <c r="B56" s="317" t="n">
        <v>0.898305084745763</v>
      </c>
      <c r="C56" s="317" t="n">
        <v>0.952380952380952</v>
      </c>
      <c r="D56" s="317" t="s">
        <v>5</v>
      </c>
      <c r="E56" s="69" t="n">
        <v>0.91025641025641</v>
      </c>
      <c r="F56" s="318" t="n">
        <v>0.846153846153846</v>
      </c>
      <c r="G56" s="318" t="n">
        <v>1</v>
      </c>
      <c r="H56" s="319" t="n">
        <v>0.862068965517241</v>
      </c>
      <c r="I56" s="320" t="n">
        <v>0.896226415094339</v>
      </c>
    </row>
    <row r="57" customFormat="false" ht="12" hidden="false" customHeight="false" outlineLevel="0" collapsed="false">
      <c r="A57" s="15" t="s">
        <v>199</v>
      </c>
      <c r="B57" s="321" t="n">
        <v>0.814189189189189</v>
      </c>
      <c r="C57" s="321" t="n">
        <v>0.841269841269841</v>
      </c>
      <c r="D57" s="321" t="s">
        <v>5</v>
      </c>
      <c r="E57" s="71" t="n">
        <v>0.811594202898551</v>
      </c>
      <c r="F57" s="322" t="n">
        <v>0.751824817518248</v>
      </c>
      <c r="G57" s="322" t="n">
        <v>1</v>
      </c>
      <c r="H57" s="323" t="n">
        <v>0.751824817518248</v>
      </c>
      <c r="I57" s="324" t="n">
        <v>0.796420581655481</v>
      </c>
    </row>
    <row r="60" customFormat="false" ht="10.5" hidden="false" customHeight="false" outlineLevel="0" collapsed="false">
      <c r="A60" s="40" t="s">
        <v>45</v>
      </c>
      <c r="B60" s="40"/>
      <c r="C60" s="40"/>
      <c r="D60" s="40"/>
      <c r="E60" s="40"/>
      <c r="F60" s="40"/>
      <c r="G60" s="97"/>
      <c r="H60" s="97"/>
      <c r="I60" s="97"/>
    </row>
    <row r="61" customFormat="false" ht="11.25" hidden="false" customHeight="false" outlineLevel="0" collapsed="false"/>
    <row r="62" customFormat="false" ht="20.25" hidden="false" customHeight="true" outlineLevel="0" collapsed="false">
      <c r="A62" s="155"/>
      <c r="B62" s="295" t="s">
        <v>92</v>
      </c>
      <c r="C62" s="295" t="s">
        <v>93</v>
      </c>
      <c r="D62" s="295" t="s">
        <v>94</v>
      </c>
      <c r="E62" s="308" t="s">
        <v>161</v>
      </c>
      <c r="F62" s="309" t="s">
        <v>211</v>
      </c>
      <c r="G62" s="115" t="s">
        <v>119</v>
      </c>
      <c r="H62" s="310" t="s">
        <v>212</v>
      </c>
      <c r="I62" s="311" t="s">
        <v>120</v>
      </c>
    </row>
    <row r="63" customFormat="false" ht="20.25" hidden="false" customHeight="true" outlineLevel="0" collapsed="false">
      <c r="A63" s="155"/>
      <c r="B63" s="295"/>
      <c r="C63" s="295"/>
      <c r="D63" s="295"/>
      <c r="E63" s="308"/>
      <c r="F63" s="309"/>
      <c r="G63" s="115"/>
      <c r="H63" s="310"/>
      <c r="I63" s="311"/>
    </row>
    <row r="64" customFormat="false" ht="11.25" hidden="false" customHeight="false" outlineLevel="0" collapsed="false">
      <c r="A64" s="29" t="s">
        <v>213</v>
      </c>
      <c r="B64" s="186" t="n">
        <v>269</v>
      </c>
      <c r="C64" s="186" t="n">
        <v>216</v>
      </c>
      <c r="D64" s="186" t="n">
        <v>50</v>
      </c>
      <c r="E64" s="297" t="n">
        <v>503</v>
      </c>
      <c r="F64" s="31" t="n">
        <v>1187</v>
      </c>
      <c r="G64" s="31" t="n">
        <v>117</v>
      </c>
      <c r="H64" s="173" t="n">
        <v>1238</v>
      </c>
      <c r="I64" s="33" t="n">
        <v>1625</v>
      </c>
    </row>
    <row r="65" customFormat="false" ht="11.25" hidden="false" customHeight="false" outlineLevel="0" collapsed="false">
      <c r="A65" s="24" t="s">
        <v>197</v>
      </c>
      <c r="B65" s="184" t="n">
        <v>203</v>
      </c>
      <c r="C65" s="184" t="n">
        <v>190</v>
      </c>
      <c r="D65" s="184" t="n">
        <v>7</v>
      </c>
      <c r="E65" s="298" t="n">
        <v>396</v>
      </c>
      <c r="F65" s="26" t="n">
        <v>1125</v>
      </c>
      <c r="G65" s="26" t="n">
        <v>113</v>
      </c>
      <c r="H65" s="312" t="n">
        <v>1174</v>
      </c>
      <c r="I65" s="28" t="n">
        <v>1493</v>
      </c>
    </row>
    <row r="66" customFormat="false" ht="11.25" hidden="false" customHeight="false" outlineLevel="0" collapsed="false">
      <c r="A66" s="24" t="s">
        <v>198</v>
      </c>
      <c r="B66" s="184" t="n">
        <v>14</v>
      </c>
      <c r="C66" s="184" t="n">
        <v>10</v>
      </c>
      <c r="D66" s="184" t="n">
        <v>2</v>
      </c>
      <c r="E66" s="298" t="n">
        <v>26</v>
      </c>
      <c r="F66" s="26" t="n">
        <v>14</v>
      </c>
      <c r="G66" s="26" t="n">
        <v>1</v>
      </c>
      <c r="H66" s="312" t="n">
        <v>14</v>
      </c>
      <c r="I66" s="28" t="n">
        <v>39</v>
      </c>
    </row>
    <row r="67" customFormat="false" ht="11.25" hidden="false" customHeight="false" outlineLevel="0" collapsed="false">
      <c r="A67" s="24" t="s">
        <v>199</v>
      </c>
      <c r="B67" s="184" t="n">
        <v>65</v>
      </c>
      <c r="C67" s="184" t="n">
        <v>30</v>
      </c>
      <c r="D67" s="184" t="n">
        <v>43</v>
      </c>
      <c r="E67" s="298" t="n">
        <v>118</v>
      </c>
      <c r="F67" s="26" t="n">
        <v>64</v>
      </c>
      <c r="G67" s="26" t="n">
        <v>3</v>
      </c>
      <c r="H67" s="312" t="n">
        <v>66</v>
      </c>
      <c r="I67" s="28" t="n">
        <v>155</v>
      </c>
    </row>
    <row r="68" customFormat="false" ht="11.25" hidden="false" customHeight="false" outlineLevel="0" collapsed="false">
      <c r="A68" s="29" t="s">
        <v>214</v>
      </c>
      <c r="B68" s="186" t="n">
        <v>121</v>
      </c>
      <c r="C68" s="186" t="n">
        <v>81</v>
      </c>
      <c r="D68" s="186" t="n">
        <v>22</v>
      </c>
      <c r="E68" s="297" t="n">
        <v>222</v>
      </c>
      <c r="F68" s="31" t="n">
        <v>367</v>
      </c>
      <c r="G68" s="31" t="n">
        <v>15</v>
      </c>
      <c r="H68" s="173" t="n">
        <v>374</v>
      </c>
      <c r="I68" s="33" t="n">
        <v>576</v>
      </c>
    </row>
    <row r="69" customFormat="false" ht="11.25" hidden="false" customHeight="false" outlineLevel="0" collapsed="false">
      <c r="A69" s="24" t="s">
        <v>197</v>
      </c>
      <c r="B69" s="184" t="n">
        <v>102</v>
      </c>
      <c r="C69" s="184" t="n">
        <v>76</v>
      </c>
      <c r="D69" s="184" t="n">
        <v>2</v>
      </c>
      <c r="E69" s="298" t="n">
        <v>179</v>
      </c>
      <c r="F69" s="26" t="n">
        <v>350</v>
      </c>
      <c r="G69" s="26" t="n">
        <v>12</v>
      </c>
      <c r="H69" s="312" t="n">
        <v>355</v>
      </c>
      <c r="I69" s="28" t="n">
        <v>521</v>
      </c>
    </row>
    <row r="70" customFormat="false" ht="11.25" hidden="false" customHeight="false" outlineLevel="0" collapsed="false">
      <c r="A70" s="24" t="s">
        <v>198</v>
      </c>
      <c r="B70" s="184" t="n">
        <v>1</v>
      </c>
      <c r="C70" s="184" t="n">
        <v>3</v>
      </c>
      <c r="D70" s="184"/>
      <c r="E70" s="298" t="n">
        <v>4</v>
      </c>
      <c r="F70" s="26" t="n">
        <v>6</v>
      </c>
      <c r="G70" s="26"/>
      <c r="H70" s="312" t="n">
        <v>6</v>
      </c>
      <c r="I70" s="28" t="n">
        <v>10</v>
      </c>
    </row>
    <row r="71" customFormat="false" ht="11.25" hidden="false" customHeight="false" outlineLevel="0" collapsed="false">
      <c r="A71" s="24" t="s">
        <v>199</v>
      </c>
      <c r="B71" s="184" t="n">
        <v>18</v>
      </c>
      <c r="C71" s="184" t="n">
        <v>3</v>
      </c>
      <c r="D71" s="184" t="n">
        <v>20</v>
      </c>
      <c r="E71" s="298" t="n">
        <v>41</v>
      </c>
      <c r="F71" s="26" t="n">
        <v>14</v>
      </c>
      <c r="G71" s="26" t="n">
        <v>3</v>
      </c>
      <c r="H71" s="312" t="n">
        <v>16</v>
      </c>
      <c r="I71" s="28" t="n">
        <v>51</v>
      </c>
    </row>
    <row r="72" customFormat="false" ht="11.25" hidden="false" customHeight="false" outlineLevel="0" collapsed="false">
      <c r="A72" s="29" t="s">
        <v>215</v>
      </c>
      <c r="B72" s="313" t="n">
        <v>0.68974358974359</v>
      </c>
      <c r="C72" s="313" t="n">
        <v>0.727272727272727</v>
      </c>
      <c r="D72" s="313" t="n">
        <v>0.694444444444444</v>
      </c>
      <c r="E72" s="70" t="n">
        <v>0.693793103448276</v>
      </c>
      <c r="F72" s="314" t="n">
        <v>0.763835263835264</v>
      </c>
      <c r="G72" s="314" t="n">
        <v>0.886363636363636</v>
      </c>
      <c r="H72" s="315" t="n">
        <v>0.767990074441687</v>
      </c>
      <c r="I72" s="316" t="n">
        <v>0.738300772376193</v>
      </c>
    </row>
    <row r="73" customFormat="false" ht="11.25" hidden="false" customHeight="false" outlineLevel="0" collapsed="false">
      <c r="A73" s="24" t="s">
        <v>197</v>
      </c>
      <c r="B73" s="317" t="n">
        <v>0.665573770491803</v>
      </c>
      <c r="C73" s="317" t="n">
        <v>0.714285714285714</v>
      </c>
      <c r="D73" s="317" t="n">
        <v>0.777777777777778</v>
      </c>
      <c r="E73" s="69" t="n">
        <v>0.688695652173913</v>
      </c>
      <c r="F73" s="318" t="n">
        <v>0.76271186440678</v>
      </c>
      <c r="G73" s="318" t="n">
        <v>0.904</v>
      </c>
      <c r="H73" s="319" t="n">
        <v>0.767822105951602</v>
      </c>
      <c r="I73" s="320" t="n">
        <v>0.741310824230387</v>
      </c>
    </row>
    <row r="74" customFormat="false" ht="11.25" hidden="false" customHeight="false" outlineLevel="0" collapsed="false">
      <c r="A74" s="24" t="s">
        <v>198</v>
      </c>
      <c r="B74" s="317" t="n">
        <v>0.933333333333333</v>
      </c>
      <c r="C74" s="317" t="n">
        <v>0.769230769230769</v>
      </c>
      <c r="D74" s="317" t="n">
        <v>1</v>
      </c>
      <c r="E74" s="69" t="n">
        <v>0.866666666666667</v>
      </c>
      <c r="F74" s="318" t="n">
        <v>0.7</v>
      </c>
      <c r="G74" s="318" t="n">
        <v>1</v>
      </c>
      <c r="H74" s="319" t="n">
        <v>0.7</v>
      </c>
      <c r="I74" s="320" t="n">
        <v>0.795918367346939</v>
      </c>
    </row>
    <row r="75" customFormat="false" ht="12" hidden="false" customHeight="false" outlineLevel="0" collapsed="false">
      <c r="A75" s="15" t="s">
        <v>199</v>
      </c>
      <c r="B75" s="321" t="n">
        <v>0.783132530120482</v>
      </c>
      <c r="C75" s="321" t="n">
        <v>0.909090909090909</v>
      </c>
      <c r="D75" s="321" t="n">
        <v>0.682539682539683</v>
      </c>
      <c r="E75" s="71" t="n">
        <v>0.742138364779874</v>
      </c>
      <c r="F75" s="322" t="n">
        <v>0.82051282051282</v>
      </c>
      <c r="G75" s="322" t="n">
        <v>0.5</v>
      </c>
      <c r="H75" s="323" t="n">
        <v>0.804878048780488</v>
      </c>
      <c r="I75" s="324" t="n">
        <v>0.752427184466019</v>
      </c>
    </row>
    <row r="78" customFormat="false" ht="10.5" hidden="false" customHeight="false" outlineLevel="0" collapsed="false">
      <c r="A78" s="40" t="s">
        <v>46</v>
      </c>
      <c r="B78" s="40"/>
      <c r="C78" s="40"/>
      <c r="D78" s="40"/>
      <c r="E78" s="40"/>
      <c r="F78" s="40"/>
      <c r="G78" s="97"/>
      <c r="H78" s="97"/>
      <c r="I78" s="97"/>
    </row>
    <row r="79" customFormat="false" ht="11.25" hidden="false" customHeight="false" outlineLevel="0" collapsed="false"/>
    <row r="80" customFormat="false" ht="20.25" hidden="false" customHeight="true" outlineLevel="0" collapsed="false">
      <c r="A80" s="155"/>
      <c r="B80" s="295" t="s">
        <v>92</v>
      </c>
      <c r="C80" s="295" t="s">
        <v>93</v>
      </c>
      <c r="D80" s="295" t="s">
        <v>94</v>
      </c>
      <c r="E80" s="308" t="s">
        <v>161</v>
      </c>
      <c r="F80" s="309" t="s">
        <v>211</v>
      </c>
      <c r="G80" s="115" t="s">
        <v>119</v>
      </c>
      <c r="H80" s="310" t="s">
        <v>212</v>
      </c>
      <c r="I80" s="311" t="s">
        <v>120</v>
      </c>
    </row>
    <row r="81" customFormat="false" ht="20.25" hidden="false" customHeight="true" outlineLevel="0" collapsed="false">
      <c r="A81" s="155"/>
      <c r="B81" s="295"/>
      <c r="C81" s="295"/>
      <c r="D81" s="295"/>
      <c r="E81" s="308"/>
      <c r="F81" s="309"/>
      <c r="G81" s="115"/>
      <c r="H81" s="310"/>
      <c r="I81" s="311"/>
    </row>
    <row r="82" customFormat="false" ht="11.25" hidden="false" customHeight="false" outlineLevel="0" collapsed="false">
      <c r="A82" s="29" t="s">
        <v>213</v>
      </c>
      <c r="B82" s="186" t="n">
        <v>1094</v>
      </c>
      <c r="C82" s="186" t="n">
        <v>1273</v>
      </c>
      <c r="D82" s="186" t="n">
        <v>336</v>
      </c>
      <c r="E82" s="297" t="n">
        <v>2515</v>
      </c>
      <c r="F82" s="31" t="n">
        <v>1771</v>
      </c>
      <c r="G82" s="31" t="n">
        <v>365</v>
      </c>
      <c r="H82" s="173" t="n">
        <v>1935</v>
      </c>
      <c r="I82" s="33" t="n">
        <v>3825</v>
      </c>
    </row>
    <row r="83" customFormat="false" ht="11.25" hidden="false" customHeight="false" outlineLevel="0" collapsed="false">
      <c r="A83" s="24" t="s">
        <v>197</v>
      </c>
      <c r="B83" s="184" t="n">
        <v>662</v>
      </c>
      <c r="C83" s="184" t="n">
        <v>1102</v>
      </c>
      <c r="D83" s="184" t="n">
        <v>10</v>
      </c>
      <c r="E83" s="298" t="n">
        <v>1687</v>
      </c>
      <c r="F83" s="26" t="n">
        <v>1625</v>
      </c>
      <c r="G83" s="26" t="n">
        <v>355</v>
      </c>
      <c r="H83" s="312" t="n">
        <v>1784</v>
      </c>
      <c r="I83" s="28" t="n">
        <v>2977</v>
      </c>
    </row>
    <row r="84" customFormat="false" ht="11.25" hidden="false" customHeight="false" outlineLevel="0" collapsed="false">
      <c r="A84" s="24" t="s">
        <v>198</v>
      </c>
      <c r="B84" s="184" t="n">
        <v>117</v>
      </c>
      <c r="C84" s="184" t="n">
        <v>21</v>
      </c>
      <c r="D84" s="184" t="n">
        <v>1</v>
      </c>
      <c r="E84" s="298" t="n">
        <v>138</v>
      </c>
      <c r="F84" s="26" t="n">
        <v>36</v>
      </c>
      <c r="G84" s="26" t="n">
        <v>2</v>
      </c>
      <c r="H84" s="312" t="n">
        <v>38</v>
      </c>
      <c r="I84" s="28" t="n">
        <v>170</v>
      </c>
    </row>
    <row r="85" customFormat="false" ht="11.25" hidden="false" customHeight="false" outlineLevel="0" collapsed="false">
      <c r="A85" s="24" t="s">
        <v>199</v>
      </c>
      <c r="B85" s="184" t="n">
        <v>454</v>
      </c>
      <c r="C85" s="184" t="n">
        <v>187</v>
      </c>
      <c r="D85" s="184" t="n">
        <v>325</v>
      </c>
      <c r="E85" s="298" t="n">
        <v>877</v>
      </c>
      <c r="F85" s="26" t="n">
        <v>158</v>
      </c>
      <c r="G85" s="26" t="n">
        <v>8</v>
      </c>
      <c r="H85" s="312" t="n">
        <v>163</v>
      </c>
      <c r="I85" s="28" t="n">
        <v>950</v>
      </c>
    </row>
    <row r="86" customFormat="false" ht="11.25" hidden="false" customHeight="false" outlineLevel="0" collapsed="false">
      <c r="A86" s="29" t="s">
        <v>214</v>
      </c>
      <c r="B86" s="186" t="n">
        <v>467</v>
      </c>
      <c r="C86" s="186" t="n">
        <v>535</v>
      </c>
      <c r="D86" s="186" t="n">
        <v>96</v>
      </c>
      <c r="E86" s="297" t="n">
        <v>1068</v>
      </c>
      <c r="F86" s="31" t="n">
        <v>465</v>
      </c>
      <c r="G86" s="31" t="n">
        <v>30</v>
      </c>
      <c r="H86" s="173" t="n">
        <v>479</v>
      </c>
      <c r="I86" s="33" t="n">
        <v>1456</v>
      </c>
    </row>
    <row r="87" customFormat="false" ht="11.25" hidden="false" customHeight="false" outlineLevel="0" collapsed="false">
      <c r="A87" s="24" t="s">
        <v>197</v>
      </c>
      <c r="B87" s="184" t="n">
        <v>348</v>
      </c>
      <c r="C87" s="184" t="n">
        <v>502</v>
      </c>
      <c r="D87" s="184" t="n">
        <v>1</v>
      </c>
      <c r="E87" s="298" t="n">
        <v>830</v>
      </c>
      <c r="F87" s="26" t="n">
        <v>420</v>
      </c>
      <c r="G87" s="26" t="n">
        <v>30</v>
      </c>
      <c r="H87" s="312" t="n">
        <v>434</v>
      </c>
      <c r="I87" s="28" t="n">
        <v>1187</v>
      </c>
    </row>
    <row r="88" customFormat="false" ht="11.25" hidden="false" customHeight="false" outlineLevel="0" collapsed="false">
      <c r="A88" s="24" t="s">
        <v>198</v>
      </c>
      <c r="B88" s="184" t="n">
        <v>14</v>
      </c>
      <c r="C88" s="184" t="n">
        <v>4</v>
      </c>
      <c r="D88" s="184"/>
      <c r="E88" s="298" t="n">
        <v>18</v>
      </c>
      <c r="F88" s="26" t="n">
        <v>1</v>
      </c>
      <c r="G88" s="26"/>
      <c r="H88" s="312" t="n">
        <v>1</v>
      </c>
      <c r="I88" s="28" t="n">
        <v>19</v>
      </c>
    </row>
    <row r="89" customFormat="false" ht="11.25" hidden="false" customHeight="false" outlineLevel="0" collapsed="false">
      <c r="A89" s="24" t="s">
        <v>199</v>
      </c>
      <c r="B89" s="184" t="n">
        <v>119</v>
      </c>
      <c r="C89" s="184" t="n">
        <v>50</v>
      </c>
      <c r="D89" s="184" t="n">
        <v>95</v>
      </c>
      <c r="E89" s="298" t="n">
        <v>258</v>
      </c>
      <c r="F89" s="26" t="n">
        <v>54</v>
      </c>
      <c r="G89" s="26"/>
      <c r="H89" s="312" t="n">
        <v>54</v>
      </c>
      <c r="I89" s="28" t="n">
        <v>301</v>
      </c>
    </row>
    <row r="90" customFormat="false" ht="11.25" hidden="false" customHeight="false" outlineLevel="0" collapsed="false">
      <c r="A90" s="29" t="s">
        <v>215</v>
      </c>
      <c r="B90" s="313" t="n">
        <v>0.700832799487508</v>
      </c>
      <c r="C90" s="313" t="n">
        <v>0.704092920353982</v>
      </c>
      <c r="D90" s="313" t="n">
        <v>0.777777777777778</v>
      </c>
      <c r="E90" s="70" t="n">
        <v>0.701925760535864</v>
      </c>
      <c r="F90" s="314" t="n">
        <v>0.792039355992844</v>
      </c>
      <c r="G90" s="314" t="n">
        <v>0.924050632911392</v>
      </c>
      <c r="H90" s="315" t="n">
        <v>0.801574150787076</v>
      </c>
      <c r="I90" s="316" t="n">
        <v>0.724294641166446</v>
      </c>
    </row>
    <row r="91" customFormat="false" ht="11.25" hidden="false" customHeight="false" outlineLevel="0" collapsed="false">
      <c r="A91" s="24" t="s">
        <v>197</v>
      </c>
      <c r="B91" s="317" t="n">
        <v>0.655445544554455</v>
      </c>
      <c r="C91" s="317" t="n">
        <v>0.687032418952619</v>
      </c>
      <c r="D91" s="317" t="n">
        <v>0.909090909090909</v>
      </c>
      <c r="E91" s="69" t="n">
        <v>0.670242352006357</v>
      </c>
      <c r="F91" s="318" t="n">
        <v>0.794621026894866</v>
      </c>
      <c r="G91" s="318" t="n">
        <v>0.922077922077922</v>
      </c>
      <c r="H91" s="319" t="n">
        <v>0.804328223624887</v>
      </c>
      <c r="I91" s="320" t="n">
        <v>0.714937560038425</v>
      </c>
    </row>
    <row r="92" customFormat="false" ht="11.25" hidden="false" customHeight="false" outlineLevel="0" collapsed="false">
      <c r="A92" s="24" t="s">
        <v>198</v>
      </c>
      <c r="B92" s="317" t="n">
        <v>0.893129770992366</v>
      </c>
      <c r="C92" s="317" t="n">
        <v>0.84</v>
      </c>
      <c r="D92" s="317" t="n">
        <v>1</v>
      </c>
      <c r="E92" s="69" t="n">
        <v>0.884615384615385</v>
      </c>
      <c r="F92" s="318" t="n">
        <v>0.972972972972973</v>
      </c>
      <c r="G92" s="318" t="n">
        <v>1</v>
      </c>
      <c r="H92" s="319" t="n">
        <v>0.974358974358974</v>
      </c>
      <c r="I92" s="320" t="n">
        <v>0.899470899470899</v>
      </c>
    </row>
    <row r="93" customFormat="false" ht="12" hidden="false" customHeight="false" outlineLevel="0" collapsed="false">
      <c r="A93" s="15" t="s">
        <v>199</v>
      </c>
      <c r="B93" s="321" t="n">
        <v>0.792321116928447</v>
      </c>
      <c r="C93" s="321" t="n">
        <v>0.789029535864979</v>
      </c>
      <c r="D93" s="321" t="n">
        <v>0.773809523809524</v>
      </c>
      <c r="E93" s="71" t="n">
        <v>0.772687224669604</v>
      </c>
      <c r="F93" s="322" t="n">
        <v>0.745283018867925</v>
      </c>
      <c r="G93" s="322" t="n">
        <v>1</v>
      </c>
      <c r="H93" s="323" t="n">
        <v>0.751152073732719</v>
      </c>
      <c r="I93" s="324" t="n">
        <v>0.759392486011191</v>
      </c>
    </row>
    <row r="96" customFormat="false" ht="10.5" hidden="false" customHeight="false" outlineLevel="0" collapsed="false">
      <c r="A96" s="40" t="s">
        <v>47</v>
      </c>
      <c r="B96" s="40"/>
      <c r="C96" s="40"/>
      <c r="D96" s="40"/>
      <c r="E96" s="40"/>
      <c r="F96" s="40"/>
      <c r="G96" s="97"/>
      <c r="H96" s="97"/>
      <c r="I96" s="97"/>
    </row>
    <row r="97" customFormat="false" ht="11.25" hidden="false" customHeight="false" outlineLevel="0" collapsed="false"/>
    <row r="98" customFormat="false" ht="20.25" hidden="false" customHeight="true" outlineLevel="0" collapsed="false">
      <c r="A98" s="155"/>
      <c r="B98" s="295" t="s">
        <v>92</v>
      </c>
      <c r="C98" s="295" t="s">
        <v>93</v>
      </c>
      <c r="D98" s="295" t="s">
        <v>94</v>
      </c>
      <c r="E98" s="308" t="s">
        <v>161</v>
      </c>
      <c r="F98" s="309" t="s">
        <v>211</v>
      </c>
      <c r="G98" s="115" t="s">
        <v>119</v>
      </c>
      <c r="H98" s="310" t="s">
        <v>212</v>
      </c>
      <c r="I98" s="311" t="s">
        <v>120</v>
      </c>
    </row>
    <row r="99" customFormat="false" ht="20.25" hidden="false" customHeight="true" outlineLevel="0" collapsed="false">
      <c r="A99" s="155"/>
      <c r="B99" s="295"/>
      <c r="C99" s="295"/>
      <c r="D99" s="295"/>
      <c r="E99" s="308"/>
      <c r="F99" s="309"/>
      <c r="G99" s="115"/>
      <c r="H99" s="310"/>
      <c r="I99" s="311"/>
    </row>
    <row r="100" customFormat="false" ht="11.25" hidden="false" customHeight="false" outlineLevel="0" collapsed="false">
      <c r="A100" s="29" t="s">
        <v>213</v>
      </c>
      <c r="B100" s="186" t="n">
        <v>2679</v>
      </c>
      <c r="C100" s="186" t="n">
        <v>3102</v>
      </c>
      <c r="D100" s="186" t="n">
        <v>583</v>
      </c>
      <c r="E100" s="297" t="n">
        <v>5229</v>
      </c>
      <c r="F100" s="31" t="n">
        <v>2836</v>
      </c>
      <c r="G100" s="31" t="n">
        <v>523</v>
      </c>
      <c r="H100" s="173" t="n">
        <v>2987</v>
      </c>
      <c r="I100" s="33" t="n">
        <v>6796</v>
      </c>
    </row>
    <row r="101" customFormat="false" ht="11.25" hidden="false" customHeight="false" outlineLevel="0" collapsed="false">
      <c r="A101" s="24" t="s">
        <v>197</v>
      </c>
      <c r="B101" s="184" t="n">
        <v>1799</v>
      </c>
      <c r="C101" s="184" t="n">
        <v>2252</v>
      </c>
      <c r="D101" s="184" t="n">
        <v>12</v>
      </c>
      <c r="E101" s="298" t="n">
        <v>3469</v>
      </c>
      <c r="F101" s="26" t="n">
        <v>2458</v>
      </c>
      <c r="G101" s="26" t="n">
        <v>506</v>
      </c>
      <c r="H101" s="312" t="n">
        <v>2601</v>
      </c>
      <c r="I101" s="28" t="n">
        <v>4997</v>
      </c>
    </row>
    <row r="102" customFormat="false" ht="11.25" hidden="false" customHeight="false" outlineLevel="0" collapsed="false">
      <c r="A102" s="24" t="s">
        <v>198</v>
      </c>
      <c r="B102" s="184" t="n">
        <v>290</v>
      </c>
      <c r="C102" s="184" t="n">
        <v>159</v>
      </c>
      <c r="D102" s="184" t="n">
        <v>96</v>
      </c>
      <c r="E102" s="298" t="n">
        <v>518</v>
      </c>
      <c r="F102" s="26" t="n">
        <v>107</v>
      </c>
      <c r="G102" s="26" t="n">
        <v>3</v>
      </c>
      <c r="H102" s="312" t="n">
        <v>110</v>
      </c>
      <c r="I102" s="28" t="n">
        <v>598</v>
      </c>
    </row>
    <row r="103" customFormat="false" ht="11.25" hidden="false" customHeight="false" outlineLevel="0" collapsed="false">
      <c r="A103" s="24" t="s">
        <v>199</v>
      </c>
      <c r="B103" s="184" t="n">
        <v>988</v>
      </c>
      <c r="C103" s="184" t="n">
        <v>973</v>
      </c>
      <c r="D103" s="184" t="n">
        <v>504</v>
      </c>
      <c r="E103" s="298" t="n">
        <v>1996</v>
      </c>
      <c r="F103" s="26" t="n">
        <v>392</v>
      </c>
      <c r="G103" s="26" t="n">
        <v>15</v>
      </c>
      <c r="H103" s="312" t="n">
        <v>401</v>
      </c>
      <c r="I103" s="28" t="n">
        <v>2117</v>
      </c>
    </row>
    <row r="104" customFormat="false" ht="11.25" hidden="false" customHeight="false" outlineLevel="0" collapsed="false">
      <c r="A104" s="29" t="s">
        <v>214</v>
      </c>
      <c r="B104" s="186" t="n">
        <v>1484</v>
      </c>
      <c r="C104" s="186" t="n">
        <v>1645</v>
      </c>
      <c r="D104" s="186" t="n">
        <v>119</v>
      </c>
      <c r="E104" s="297" t="n">
        <v>3078</v>
      </c>
      <c r="F104" s="31" t="n">
        <v>1443</v>
      </c>
      <c r="G104" s="31" t="n">
        <v>90</v>
      </c>
      <c r="H104" s="173" t="n">
        <v>1471</v>
      </c>
      <c r="I104" s="33" t="n">
        <v>4170</v>
      </c>
    </row>
    <row r="105" customFormat="false" ht="11.25" hidden="false" customHeight="false" outlineLevel="0" collapsed="false">
      <c r="A105" s="24" t="s">
        <v>197</v>
      </c>
      <c r="B105" s="184" t="n">
        <v>1059</v>
      </c>
      <c r="C105" s="184" t="n">
        <v>1412</v>
      </c>
      <c r="D105" s="184"/>
      <c r="E105" s="298" t="n">
        <v>2361</v>
      </c>
      <c r="F105" s="26" t="n">
        <v>1330</v>
      </c>
      <c r="G105" s="26" t="n">
        <v>81</v>
      </c>
      <c r="H105" s="312" t="n">
        <v>1351</v>
      </c>
      <c r="I105" s="28" t="n">
        <v>3387</v>
      </c>
    </row>
    <row r="106" customFormat="false" ht="11.25" hidden="false" customHeight="false" outlineLevel="0" collapsed="false">
      <c r="A106" s="24" t="s">
        <v>198</v>
      </c>
      <c r="B106" s="184" t="n">
        <v>72</v>
      </c>
      <c r="C106" s="184" t="n">
        <v>18</v>
      </c>
      <c r="D106" s="184" t="n">
        <v>11</v>
      </c>
      <c r="E106" s="298" t="n">
        <v>99</v>
      </c>
      <c r="F106" s="26" t="n">
        <v>30</v>
      </c>
      <c r="G106" s="26" t="n">
        <v>5</v>
      </c>
      <c r="H106" s="312" t="n">
        <v>35</v>
      </c>
      <c r="I106" s="28" t="n">
        <v>131</v>
      </c>
    </row>
    <row r="107" customFormat="false" ht="11.25" hidden="false" customHeight="false" outlineLevel="0" collapsed="false">
      <c r="A107" s="24" t="s">
        <v>199</v>
      </c>
      <c r="B107" s="184" t="n">
        <v>401</v>
      </c>
      <c r="C107" s="184" t="n">
        <v>244</v>
      </c>
      <c r="D107" s="184" t="n">
        <v>112</v>
      </c>
      <c r="E107" s="298" t="n">
        <v>709</v>
      </c>
      <c r="F107" s="26" t="n">
        <v>106</v>
      </c>
      <c r="G107" s="26" t="n">
        <v>5</v>
      </c>
      <c r="H107" s="312" t="n">
        <v>110</v>
      </c>
      <c r="I107" s="28" t="n">
        <v>788</v>
      </c>
    </row>
    <row r="108" customFormat="false" ht="11.25" hidden="false" customHeight="false" outlineLevel="0" collapsed="false">
      <c r="A108" s="29" t="s">
        <v>215</v>
      </c>
      <c r="B108" s="313" t="n">
        <v>0.643526303146769</v>
      </c>
      <c r="C108" s="313" t="n">
        <v>0.653465346534654</v>
      </c>
      <c r="D108" s="313" t="n">
        <v>0.83048433048433</v>
      </c>
      <c r="E108" s="70" t="n">
        <v>0.629469122426869</v>
      </c>
      <c r="F108" s="314" t="n">
        <v>0.662771675625146</v>
      </c>
      <c r="G108" s="314" t="n">
        <v>0.853181076672104</v>
      </c>
      <c r="H108" s="315" t="n">
        <v>0.670031404217138</v>
      </c>
      <c r="I108" s="316" t="n">
        <v>0.619733722414737</v>
      </c>
    </row>
    <row r="109" customFormat="false" ht="11.25" hidden="false" customHeight="false" outlineLevel="0" collapsed="false">
      <c r="A109" s="24" t="s">
        <v>197</v>
      </c>
      <c r="B109" s="317" t="n">
        <v>0.629461161651505</v>
      </c>
      <c r="C109" s="317" t="n">
        <v>0.614628820960699</v>
      </c>
      <c r="D109" s="317" t="n">
        <v>1</v>
      </c>
      <c r="E109" s="69" t="n">
        <v>0.595025728987993</v>
      </c>
      <c r="F109" s="318" t="n">
        <v>0.648891235480465</v>
      </c>
      <c r="G109" s="318" t="n">
        <v>0.862010221465077</v>
      </c>
      <c r="H109" s="319" t="n">
        <v>0.658147773279352</v>
      </c>
      <c r="I109" s="320" t="n">
        <v>0.596016221374046</v>
      </c>
    </row>
    <row r="110" customFormat="false" ht="11.25" hidden="false" customHeight="false" outlineLevel="0" collapsed="false">
      <c r="A110" s="24" t="s">
        <v>198</v>
      </c>
      <c r="B110" s="317" t="n">
        <v>0.801104972375691</v>
      </c>
      <c r="C110" s="317" t="n">
        <v>0.898305084745763</v>
      </c>
      <c r="D110" s="317" t="n">
        <v>0.897196261682243</v>
      </c>
      <c r="E110" s="69" t="n">
        <v>0.839546191247974</v>
      </c>
      <c r="F110" s="318" t="n">
        <v>0.781021897810219</v>
      </c>
      <c r="G110" s="318" t="n">
        <v>0.375</v>
      </c>
      <c r="H110" s="319" t="n">
        <v>0.758620689655172</v>
      </c>
      <c r="I110" s="320" t="n">
        <v>0.820301783264746</v>
      </c>
    </row>
    <row r="111" customFormat="false" ht="12" hidden="false" customHeight="false" outlineLevel="0" collapsed="false">
      <c r="A111" s="15" t="s">
        <v>199</v>
      </c>
      <c r="B111" s="321" t="n">
        <v>0.71130309575234</v>
      </c>
      <c r="C111" s="321" t="n">
        <v>0.799506984387839</v>
      </c>
      <c r="D111" s="321" t="n">
        <v>0.818181818181818</v>
      </c>
      <c r="E111" s="71" t="n">
        <v>0.737892791127541</v>
      </c>
      <c r="F111" s="322" t="n">
        <v>0.78714859437751</v>
      </c>
      <c r="G111" s="322" t="n">
        <v>0.75</v>
      </c>
      <c r="H111" s="323" t="n">
        <v>0.784735812133072</v>
      </c>
      <c r="I111" s="324" t="n">
        <v>0.728743545611016</v>
      </c>
    </row>
    <row r="114" customFormat="false" ht="10.5" hidden="false" customHeight="false" outlineLevel="0" collapsed="false">
      <c r="A114" s="40" t="s">
        <v>48</v>
      </c>
      <c r="B114" s="40"/>
      <c r="C114" s="40"/>
      <c r="D114" s="40"/>
      <c r="E114" s="40"/>
      <c r="F114" s="40"/>
      <c r="G114" s="97"/>
      <c r="H114" s="97"/>
      <c r="I114" s="97"/>
    </row>
    <row r="115" customFormat="false" ht="11.25" hidden="false" customHeight="false" outlineLevel="0" collapsed="false"/>
    <row r="116" customFormat="false" ht="20.25" hidden="false" customHeight="true" outlineLevel="0" collapsed="false">
      <c r="A116" s="155"/>
      <c r="B116" s="295" t="s">
        <v>92</v>
      </c>
      <c r="C116" s="295" t="s">
        <v>93</v>
      </c>
      <c r="D116" s="295" t="s">
        <v>94</v>
      </c>
      <c r="E116" s="308" t="s">
        <v>161</v>
      </c>
      <c r="F116" s="309" t="s">
        <v>211</v>
      </c>
      <c r="G116" s="115" t="s">
        <v>119</v>
      </c>
      <c r="H116" s="310" t="s">
        <v>212</v>
      </c>
      <c r="I116" s="311" t="s">
        <v>120</v>
      </c>
    </row>
    <row r="117" customFormat="false" ht="20.25" hidden="false" customHeight="true" outlineLevel="0" collapsed="false">
      <c r="A117" s="155"/>
      <c r="B117" s="295"/>
      <c r="C117" s="295"/>
      <c r="D117" s="295"/>
      <c r="E117" s="308"/>
      <c r="F117" s="309"/>
      <c r="G117" s="115"/>
      <c r="H117" s="310"/>
      <c r="I117" s="311"/>
    </row>
    <row r="118" customFormat="false" ht="11.25" hidden="false" customHeight="false" outlineLevel="0" collapsed="false">
      <c r="A118" s="29" t="s">
        <v>213</v>
      </c>
      <c r="B118" s="186" t="n">
        <v>319</v>
      </c>
      <c r="C118" s="186" t="n">
        <v>170</v>
      </c>
      <c r="D118" s="186" t="n">
        <v>13</v>
      </c>
      <c r="E118" s="297" t="n">
        <v>487</v>
      </c>
      <c r="F118" s="31" t="n">
        <v>763</v>
      </c>
      <c r="G118" s="31" t="n">
        <v>107</v>
      </c>
      <c r="H118" s="173" t="n">
        <v>816</v>
      </c>
      <c r="I118" s="33" t="n">
        <v>1221</v>
      </c>
    </row>
    <row r="119" customFormat="false" ht="11.25" hidden="false" customHeight="false" outlineLevel="0" collapsed="false">
      <c r="A119" s="24" t="s">
        <v>197</v>
      </c>
      <c r="B119" s="184" t="n">
        <v>208</v>
      </c>
      <c r="C119" s="184" t="n">
        <v>139</v>
      </c>
      <c r="D119" s="184"/>
      <c r="E119" s="298" t="n">
        <v>340</v>
      </c>
      <c r="F119" s="26" t="n">
        <v>721</v>
      </c>
      <c r="G119" s="26" t="n">
        <v>104</v>
      </c>
      <c r="H119" s="312" t="n">
        <v>772</v>
      </c>
      <c r="I119" s="28" t="n">
        <v>1055</v>
      </c>
    </row>
    <row r="120" customFormat="false" ht="11.25" hidden="false" customHeight="false" outlineLevel="0" collapsed="false">
      <c r="A120" s="24" t="s">
        <v>198</v>
      </c>
      <c r="B120" s="184" t="n">
        <v>21</v>
      </c>
      <c r="C120" s="184" t="n">
        <v>8</v>
      </c>
      <c r="D120" s="184"/>
      <c r="E120" s="298" t="n">
        <v>29</v>
      </c>
      <c r="F120" s="26" t="n">
        <v>10</v>
      </c>
      <c r="G120" s="26" t="n">
        <v>1</v>
      </c>
      <c r="H120" s="312" t="n">
        <v>11</v>
      </c>
      <c r="I120" s="28" t="n">
        <v>39</v>
      </c>
    </row>
    <row r="121" customFormat="false" ht="11.25" hidden="false" customHeight="false" outlineLevel="0" collapsed="false">
      <c r="A121" s="24" t="s">
        <v>199</v>
      </c>
      <c r="B121" s="184" t="n">
        <v>111</v>
      </c>
      <c r="C121" s="184" t="n">
        <v>31</v>
      </c>
      <c r="D121" s="184" t="n">
        <v>13</v>
      </c>
      <c r="E121" s="298" t="n">
        <v>150</v>
      </c>
      <c r="F121" s="26" t="n">
        <v>41</v>
      </c>
      <c r="G121" s="26" t="n">
        <v>2</v>
      </c>
      <c r="H121" s="312" t="n">
        <v>43</v>
      </c>
      <c r="I121" s="28" t="n">
        <v>177</v>
      </c>
    </row>
    <row r="122" customFormat="false" ht="11.25" hidden="false" customHeight="false" outlineLevel="0" collapsed="false">
      <c r="A122" s="29" t="s">
        <v>214</v>
      </c>
      <c r="B122" s="186" t="n">
        <v>187</v>
      </c>
      <c r="C122" s="186" t="n">
        <v>58</v>
      </c>
      <c r="D122" s="186" t="n">
        <v>10</v>
      </c>
      <c r="E122" s="297" t="n">
        <v>251</v>
      </c>
      <c r="F122" s="31" t="n">
        <v>292</v>
      </c>
      <c r="G122" s="31" t="n">
        <v>7</v>
      </c>
      <c r="H122" s="173" t="n">
        <v>294</v>
      </c>
      <c r="I122" s="33" t="n">
        <v>527</v>
      </c>
    </row>
    <row r="123" customFormat="false" ht="11.25" hidden="false" customHeight="false" outlineLevel="0" collapsed="false">
      <c r="A123" s="24" t="s">
        <v>197</v>
      </c>
      <c r="B123" s="184" t="n">
        <v>164</v>
      </c>
      <c r="C123" s="184" t="n">
        <v>41</v>
      </c>
      <c r="D123" s="184"/>
      <c r="E123" s="298" t="n">
        <v>201</v>
      </c>
      <c r="F123" s="26" t="n">
        <v>282</v>
      </c>
      <c r="G123" s="26" t="n">
        <v>7</v>
      </c>
      <c r="H123" s="312" t="n">
        <v>284</v>
      </c>
      <c r="I123" s="28" t="n">
        <v>471</v>
      </c>
    </row>
    <row r="124" customFormat="false" ht="11.25" hidden="false" customHeight="false" outlineLevel="0" collapsed="false">
      <c r="A124" s="24" t="s">
        <v>198</v>
      </c>
      <c r="B124" s="184" t="n">
        <v>1</v>
      </c>
      <c r="C124" s="184"/>
      <c r="D124" s="184"/>
      <c r="E124" s="298" t="n">
        <v>1</v>
      </c>
      <c r="F124" s="26" t="n">
        <v>2</v>
      </c>
      <c r="G124" s="26"/>
      <c r="H124" s="312" t="n">
        <v>2</v>
      </c>
      <c r="I124" s="28" t="n">
        <v>3</v>
      </c>
    </row>
    <row r="125" customFormat="false" ht="11.25" hidden="false" customHeight="false" outlineLevel="0" collapsed="false">
      <c r="A125" s="24" t="s">
        <v>199</v>
      </c>
      <c r="B125" s="184" t="n">
        <v>22</v>
      </c>
      <c r="C125" s="184" t="n">
        <v>17</v>
      </c>
      <c r="D125" s="184" t="n">
        <v>10</v>
      </c>
      <c r="E125" s="298" t="n">
        <v>49</v>
      </c>
      <c r="F125" s="26" t="n">
        <v>8</v>
      </c>
      <c r="G125" s="26"/>
      <c r="H125" s="312" t="n">
        <v>8</v>
      </c>
      <c r="I125" s="28" t="n">
        <v>55</v>
      </c>
    </row>
    <row r="126" customFormat="false" ht="11.25" hidden="false" customHeight="false" outlineLevel="0" collapsed="false">
      <c r="A126" s="29" t="s">
        <v>215</v>
      </c>
      <c r="B126" s="313" t="n">
        <v>0.630434782608696</v>
      </c>
      <c r="C126" s="313" t="n">
        <v>0.745614035087719</v>
      </c>
      <c r="D126" s="313" t="n">
        <v>0.565217391304348</v>
      </c>
      <c r="E126" s="70" t="n">
        <v>0.659891598915989</v>
      </c>
      <c r="F126" s="314" t="n">
        <v>0.723222748815166</v>
      </c>
      <c r="G126" s="314" t="n">
        <v>0.93859649122807</v>
      </c>
      <c r="H126" s="315" t="n">
        <v>0.735135135135135</v>
      </c>
      <c r="I126" s="316" t="n">
        <v>0.698512585812357</v>
      </c>
    </row>
    <row r="127" customFormat="false" ht="11.25" hidden="false" customHeight="false" outlineLevel="0" collapsed="false">
      <c r="A127" s="24" t="s">
        <v>197</v>
      </c>
      <c r="B127" s="317" t="n">
        <v>0.559139784946237</v>
      </c>
      <c r="C127" s="317" t="n">
        <v>0.772222222222222</v>
      </c>
      <c r="D127" s="317" t="s">
        <v>5</v>
      </c>
      <c r="E127" s="69" t="n">
        <v>0.628465804066543</v>
      </c>
      <c r="F127" s="318" t="n">
        <v>0.718843469591227</v>
      </c>
      <c r="G127" s="318" t="n">
        <v>0.936936936936937</v>
      </c>
      <c r="H127" s="319" t="n">
        <v>0.731060606060606</v>
      </c>
      <c r="I127" s="320" t="n">
        <v>0.691349934469201</v>
      </c>
    </row>
    <row r="128" customFormat="false" ht="11.25" hidden="false" customHeight="false" outlineLevel="0" collapsed="false">
      <c r="A128" s="24" t="s">
        <v>198</v>
      </c>
      <c r="B128" s="317" t="n">
        <v>0.954545454545455</v>
      </c>
      <c r="C128" s="317" t="n">
        <v>1</v>
      </c>
      <c r="D128" s="317" t="s">
        <v>5</v>
      </c>
      <c r="E128" s="69" t="n">
        <v>0.966666666666667</v>
      </c>
      <c r="F128" s="318" t="n">
        <v>0.833333333333333</v>
      </c>
      <c r="G128" s="318" t="n">
        <v>1</v>
      </c>
      <c r="H128" s="319" t="n">
        <v>0.846153846153846</v>
      </c>
      <c r="I128" s="320" t="n">
        <v>0.928571428571429</v>
      </c>
    </row>
    <row r="129" customFormat="false" ht="12" hidden="false" customHeight="false" outlineLevel="0" collapsed="false">
      <c r="A129" s="15" t="s">
        <v>199</v>
      </c>
      <c r="B129" s="321" t="n">
        <v>0.834586466165414</v>
      </c>
      <c r="C129" s="321" t="n">
        <v>0.645833333333333</v>
      </c>
      <c r="D129" s="321" t="n">
        <v>0.565217391304348</v>
      </c>
      <c r="E129" s="71" t="n">
        <v>0.753768844221105</v>
      </c>
      <c r="F129" s="322" t="n">
        <v>0.836734693877551</v>
      </c>
      <c r="G129" s="322" t="n">
        <v>1</v>
      </c>
      <c r="H129" s="323" t="n">
        <v>0.843137254901961</v>
      </c>
      <c r="I129" s="324" t="n">
        <v>0.762931034482759</v>
      </c>
    </row>
    <row r="132" customFormat="false" ht="10.5" hidden="false" customHeight="false" outlineLevel="0" collapsed="false">
      <c r="A132" s="40" t="s">
        <v>49</v>
      </c>
      <c r="B132" s="40"/>
      <c r="C132" s="40"/>
      <c r="D132" s="40"/>
      <c r="E132" s="40"/>
      <c r="F132" s="40"/>
      <c r="G132" s="97"/>
      <c r="H132" s="97"/>
      <c r="I132" s="97"/>
    </row>
    <row r="133" customFormat="false" ht="11.25" hidden="false" customHeight="false" outlineLevel="0" collapsed="false"/>
    <row r="134" customFormat="false" ht="20.25" hidden="false" customHeight="true" outlineLevel="0" collapsed="false">
      <c r="A134" s="155"/>
      <c r="B134" s="295" t="s">
        <v>92</v>
      </c>
      <c r="C134" s="295" t="s">
        <v>93</v>
      </c>
      <c r="D134" s="295" t="s">
        <v>94</v>
      </c>
      <c r="E134" s="308" t="s">
        <v>161</v>
      </c>
      <c r="F134" s="309" t="s">
        <v>211</v>
      </c>
      <c r="G134" s="115" t="s">
        <v>119</v>
      </c>
      <c r="H134" s="310" t="s">
        <v>212</v>
      </c>
      <c r="I134" s="311" t="s">
        <v>120</v>
      </c>
    </row>
    <row r="135" customFormat="false" ht="20.25" hidden="false" customHeight="true" outlineLevel="0" collapsed="false">
      <c r="A135" s="155"/>
      <c r="B135" s="295"/>
      <c r="C135" s="295"/>
      <c r="D135" s="295"/>
      <c r="E135" s="308"/>
      <c r="F135" s="309"/>
      <c r="G135" s="115"/>
      <c r="H135" s="310"/>
      <c r="I135" s="311"/>
    </row>
    <row r="136" customFormat="false" ht="11.25" hidden="false" customHeight="false" outlineLevel="0" collapsed="false">
      <c r="A136" s="29" t="s">
        <v>213</v>
      </c>
      <c r="B136" s="186" t="n">
        <v>2355</v>
      </c>
      <c r="C136" s="186" t="n">
        <v>3305</v>
      </c>
      <c r="D136" s="186" t="n">
        <v>213</v>
      </c>
      <c r="E136" s="297" t="n">
        <v>5184</v>
      </c>
      <c r="F136" s="31" t="n">
        <v>2830</v>
      </c>
      <c r="G136" s="31" t="n">
        <v>548</v>
      </c>
      <c r="H136" s="173" t="n">
        <v>3003</v>
      </c>
      <c r="I136" s="33" t="n">
        <v>6863</v>
      </c>
    </row>
    <row r="137" customFormat="false" ht="11.25" hidden="false" customHeight="false" outlineLevel="0" collapsed="false">
      <c r="A137" s="24" t="s">
        <v>197</v>
      </c>
      <c r="B137" s="184" t="n">
        <v>1591</v>
      </c>
      <c r="C137" s="184" t="n">
        <v>2116</v>
      </c>
      <c r="D137" s="184" t="n">
        <v>43</v>
      </c>
      <c r="E137" s="298" t="n">
        <v>3315</v>
      </c>
      <c r="F137" s="26" t="n">
        <v>2413</v>
      </c>
      <c r="G137" s="26" t="n">
        <v>528</v>
      </c>
      <c r="H137" s="312" t="n">
        <v>2581</v>
      </c>
      <c r="I137" s="28" t="n">
        <v>4933</v>
      </c>
    </row>
    <row r="138" customFormat="false" ht="11.25" hidden="false" customHeight="false" outlineLevel="0" collapsed="false">
      <c r="A138" s="24" t="s">
        <v>198</v>
      </c>
      <c r="B138" s="184" t="n">
        <v>293</v>
      </c>
      <c r="C138" s="184" t="n">
        <v>156</v>
      </c>
      <c r="D138" s="184" t="n">
        <v>24</v>
      </c>
      <c r="E138" s="298" t="n">
        <v>457</v>
      </c>
      <c r="F138" s="26" t="n">
        <v>108</v>
      </c>
      <c r="G138" s="26" t="n">
        <v>10</v>
      </c>
      <c r="H138" s="312" t="n">
        <v>116</v>
      </c>
      <c r="I138" s="28" t="n">
        <v>539</v>
      </c>
    </row>
    <row r="139" customFormat="false" ht="11.25" hidden="false" customHeight="false" outlineLevel="0" collapsed="false">
      <c r="A139" s="24" t="s">
        <v>199</v>
      </c>
      <c r="B139" s="184" t="n">
        <v>768</v>
      </c>
      <c r="C139" s="184" t="n">
        <v>1220</v>
      </c>
      <c r="D139" s="184" t="n">
        <v>152</v>
      </c>
      <c r="E139" s="298" t="n">
        <v>1923</v>
      </c>
      <c r="F139" s="26" t="n">
        <v>443</v>
      </c>
      <c r="G139" s="26" t="n">
        <v>13</v>
      </c>
      <c r="H139" s="312" t="n">
        <v>446</v>
      </c>
      <c r="I139" s="28" t="n">
        <v>2061</v>
      </c>
    </row>
    <row r="140" customFormat="false" ht="11.25" hidden="false" customHeight="false" outlineLevel="0" collapsed="false">
      <c r="A140" s="29" t="s">
        <v>214</v>
      </c>
      <c r="B140" s="186" t="n">
        <v>1152</v>
      </c>
      <c r="C140" s="186" t="n">
        <v>1458</v>
      </c>
      <c r="D140" s="186" t="n">
        <v>41</v>
      </c>
      <c r="E140" s="297" t="n">
        <v>2540</v>
      </c>
      <c r="F140" s="31" t="n">
        <v>991</v>
      </c>
      <c r="G140" s="31" t="n">
        <v>73</v>
      </c>
      <c r="H140" s="173" t="n">
        <v>1013</v>
      </c>
      <c r="I140" s="33" t="n">
        <v>3297</v>
      </c>
    </row>
    <row r="141" customFormat="false" ht="11.25" hidden="false" customHeight="false" outlineLevel="0" collapsed="false">
      <c r="A141" s="24" t="s">
        <v>197</v>
      </c>
      <c r="B141" s="184" t="n">
        <v>943</v>
      </c>
      <c r="C141" s="184" t="n">
        <v>1023</v>
      </c>
      <c r="D141" s="184" t="n">
        <v>10</v>
      </c>
      <c r="E141" s="298" t="n">
        <v>1898</v>
      </c>
      <c r="F141" s="26" t="n">
        <v>879</v>
      </c>
      <c r="G141" s="26" t="n">
        <v>70</v>
      </c>
      <c r="H141" s="312" t="n">
        <v>900</v>
      </c>
      <c r="I141" s="28" t="n">
        <v>2585</v>
      </c>
    </row>
    <row r="142" customFormat="false" ht="11.25" hidden="false" customHeight="false" outlineLevel="0" collapsed="false">
      <c r="A142" s="24" t="s">
        <v>198</v>
      </c>
      <c r="B142" s="184" t="n">
        <v>56</v>
      </c>
      <c r="C142" s="184" t="n">
        <v>22</v>
      </c>
      <c r="D142" s="184" t="n">
        <v>2</v>
      </c>
      <c r="E142" s="298" t="n">
        <v>79</v>
      </c>
      <c r="F142" s="26" t="n">
        <v>12</v>
      </c>
      <c r="G142" s="26" t="n">
        <v>2</v>
      </c>
      <c r="H142" s="312" t="n">
        <v>13</v>
      </c>
      <c r="I142" s="28" t="n">
        <v>92</v>
      </c>
    </row>
    <row r="143" customFormat="false" ht="11.25" hidden="false" customHeight="false" outlineLevel="0" collapsed="false">
      <c r="A143" s="24" t="s">
        <v>199</v>
      </c>
      <c r="B143" s="184" t="n">
        <v>182</v>
      </c>
      <c r="C143" s="184" t="n">
        <v>433</v>
      </c>
      <c r="D143" s="184" t="n">
        <v>29</v>
      </c>
      <c r="E143" s="298" t="n">
        <v>619</v>
      </c>
      <c r="F143" s="26" t="n">
        <v>115</v>
      </c>
      <c r="G143" s="26" t="n">
        <v>2</v>
      </c>
      <c r="H143" s="312" t="n">
        <v>115</v>
      </c>
      <c r="I143" s="28" t="n">
        <v>700</v>
      </c>
    </row>
    <row r="144" customFormat="false" ht="11.25" hidden="false" customHeight="false" outlineLevel="0" collapsed="false">
      <c r="A144" s="29" t="s">
        <v>215</v>
      </c>
      <c r="B144" s="313" t="n">
        <v>0.671514114627887</v>
      </c>
      <c r="C144" s="313" t="n">
        <v>0.693890405206803</v>
      </c>
      <c r="D144" s="313" t="n">
        <v>0.838582677165354</v>
      </c>
      <c r="E144" s="70" t="n">
        <v>0.671154842050751</v>
      </c>
      <c r="F144" s="314" t="n">
        <v>0.740643810520806</v>
      </c>
      <c r="G144" s="314" t="n">
        <v>0.882447665056361</v>
      </c>
      <c r="H144" s="315" t="n">
        <v>0.747758964143426</v>
      </c>
      <c r="I144" s="316" t="n">
        <v>0.675492125984252</v>
      </c>
    </row>
    <row r="145" customFormat="false" ht="11.25" hidden="false" customHeight="false" outlineLevel="0" collapsed="false">
      <c r="A145" s="24" t="s">
        <v>197</v>
      </c>
      <c r="B145" s="317" t="n">
        <v>0.627861089187056</v>
      </c>
      <c r="C145" s="317" t="n">
        <v>0.674100031857279</v>
      </c>
      <c r="D145" s="317" t="n">
        <v>0.811320754716981</v>
      </c>
      <c r="E145" s="69" t="n">
        <v>0.635910224438903</v>
      </c>
      <c r="F145" s="318" t="n">
        <v>0.732989064398542</v>
      </c>
      <c r="G145" s="318" t="n">
        <v>0.882943143812709</v>
      </c>
      <c r="H145" s="319" t="n">
        <v>0.741453605285837</v>
      </c>
      <c r="I145" s="320" t="n">
        <v>0.656158552806598</v>
      </c>
    </row>
    <row r="146" customFormat="false" ht="11.25" hidden="false" customHeight="false" outlineLevel="0" collapsed="false">
      <c r="A146" s="24" t="s">
        <v>198</v>
      </c>
      <c r="B146" s="317" t="n">
        <v>0.839541547277937</v>
      </c>
      <c r="C146" s="317" t="n">
        <v>0.876404494382022</v>
      </c>
      <c r="D146" s="317" t="n">
        <v>0.923076923076923</v>
      </c>
      <c r="E146" s="69" t="n">
        <v>0.852611940298508</v>
      </c>
      <c r="F146" s="318" t="n">
        <v>0.9</v>
      </c>
      <c r="G146" s="318" t="n">
        <v>0.833333333333333</v>
      </c>
      <c r="H146" s="319" t="n">
        <v>0.89922480620155</v>
      </c>
      <c r="I146" s="320" t="n">
        <v>0.854199683042789</v>
      </c>
    </row>
    <row r="147" customFormat="false" ht="12" hidden="false" customHeight="false" outlineLevel="0" collapsed="false">
      <c r="A147" s="15" t="s">
        <v>199</v>
      </c>
      <c r="B147" s="321" t="n">
        <v>0.808421052631579</v>
      </c>
      <c r="C147" s="321" t="n">
        <v>0.73805202661827</v>
      </c>
      <c r="D147" s="321" t="n">
        <v>0.839779005524862</v>
      </c>
      <c r="E147" s="71" t="n">
        <v>0.756490952006294</v>
      </c>
      <c r="F147" s="322" t="n">
        <v>0.793906810035842</v>
      </c>
      <c r="G147" s="322" t="n">
        <v>0.866666666666667</v>
      </c>
      <c r="H147" s="323" t="n">
        <v>0.795008912655972</v>
      </c>
      <c r="I147" s="324" t="n">
        <v>0.74646867077146</v>
      </c>
    </row>
    <row r="150" customFormat="false" ht="10.5" hidden="false" customHeight="false" outlineLevel="0" collapsed="false">
      <c r="A150" s="40" t="s">
        <v>50</v>
      </c>
      <c r="B150" s="40"/>
      <c r="C150" s="40"/>
      <c r="D150" s="40"/>
      <c r="E150" s="40"/>
      <c r="F150" s="40"/>
      <c r="G150" s="97"/>
      <c r="H150" s="97"/>
      <c r="I150" s="97"/>
    </row>
    <row r="151" customFormat="false" ht="11.25" hidden="false" customHeight="false" outlineLevel="0" collapsed="false"/>
    <row r="152" customFormat="false" ht="20.25" hidden="false" customHeight="true" outlineLevel="0" collapsed="false">
      <c r="A152" s="155"/>
      <c r="B152" s="295" t="s">
        <v>92</v>
      </c>
      <c r="C152" s="295" t="s">
        <v>93</v>
      </c>
      <c r="D152" s="295" t="s">
        <v>94</v>
      </c>
      <c r="E152" s="308" t="s">
        <v>161</v>
      </c>
      <c r="F152" s="309" t="s">
        <v>211</v>
      </c>
      <c r="G152" s="115" t="s">
        <v>119</v>
      </c>
      <c r="H152" s="310" t="s">
        <v>212</v>
      </c>
      <c r="I152" s="311" t="s">
        <v>120</v>
      </c>
    </row>
    <row r="153" customFormat="false" ht="20.25" hidden="false" customHeight="true" outlineLevel="0" collapsed="false">
      <c r="A153" s="155"/>
      <c r="B153" s="295"/>
      <c r="C153" s="295"/>
      <c r="D153" s="295"/>
      <c r="E153" s="308"/>
      <c r="F153" s="309"/>
      <c r="G153" s="115"/>
      <c r="H153" s="310"/>
      <c r="I153" s="311"/>
    </row>
    <row r="154" customFormat="false" ht="11.25" hidden="false" customHeight="false" outlineLevel="0" collapsed="false">
      <c r="A154" s="29" t="s">
        <v>213</v>
      </c>
      <c r="B154" s="186" t="n">
        <v>297</v>
      </c>
      <c r="C154" s="186" t="n">
        <v>711</v>
      </c>
      <c r="D154" s="186" t="n">
        <v>29</v>
      </c>
      <c r="E154" s="297" t="n">
        <v>994</v>
      </c>
      <c r="F154" s="31" t="n">
        <v>1039</v>
      </c>
      <c r="G154" s="31" t="n">
        <v>92</v>
      </c>
      <c r="H154" s="173" t="n">
        <v>1070</v>
      </c>
      <c r="I154" s="33" t="n">
        <v>1917</v>
      </c>
    </row>
    <row r="155" customFormat="false" ht="11.25" hidden="false" customHeight="false" outlineLevel="0" collapsed="false">
      <c r="A155" s="24" t="s">
        <v>197</v>
      </c>
      <c r="B155" s="184" t="n">
        <v>206</v>
      </c>
      <c r="C155" s="184" t="n">
        <v>502</v>
      </c>
      <c r="D155" s="184" t="n">
        <v>21</v>
      </c>
      <c r="E155" s="298" t="n">
        <v>705</v>
      </c>
      <c r="F155" s="26" t="n">
        <v>963</v>
      </c>
      <c r="G155" s="26" t="n">
        <v>92</v>
      </c>
      <c r="H155" s="312" t="n">
        <v>994</v>
      </c>
      <c r="I155" s="28" t="n">
        <v>1596</v>
      </c>
    </row>
    <row r="156" customFormat="false" ht="11.25" hidden="false" customHeight="false" outlineLevel="0" collapsed="false">
      <c r="A156" s="24" t="s">
        <v>198</v>
      </c>
      <c r="B156" s="184" t="n">
        <v>29</v>
      </c>
      <c r="C156" s="184" t="n">
        <v>30</v>
      </c>
      <c r="D156" s="184"/>
      <c r="E156" s="298" t="n">
        <v>58</v>
      </c>
      <c r="F156" s="26" t="n">
        <v>18</v>
      </c>
      <c r="G156" s="26"/>
      <c r="H156" s="312" t="n">
        <v>18</v>
      </c>
      <c r="I156" s="28" t="n">
        <v>75</v>
      </c>
    </row>
    <row r="157" customFormat="false" ht="11.25" hidden="false" customHeight="false" outlineLevel="0" collapsed="false">
      <c r="A157" s="24" t="s">
        <v>199</v>
      </c>
      <c r="B157" s="184" t="n">
        <v>93</v>
      </c>
      <c r="C157" s="184" t="n">
        <v>205</v>
      </c>
      <c r="D157" s="184" t="n">
        <v>8</v>
      </c>
      <c r="E157" s="298" t="n">
        <v>289</v>
      </c>
      <c r="F157" s="26" t="n">
        <v>75</v>
      </c>
      <c r="G157" s="26"/>
      <c r="H157" s="312" t="n">
        <v>75</v>
      </c>
      <c r="I157" s="28" t="n">
        <v>330</v>
      </c>
    </row>
    <row r="158" customFormat="false" ht="11.25" hidden="false" customHeight="false" outlineLevel="0" collapsed="false">
      <c r="A158" s="29" t="s">
        <v>214</v>
      </c>
      <c r="B158" s="186" t="n">
        <v>114</v>
      </c>
      <c r="C158" s="186" t="n">
        <v>274</v>
      </c>
      <c r="D158" s="186" t="n">
        <v>6</v>
      </c>
      <c r="E158" s="297" t="n">
        <v>385</v>
      </c>
      <c r="F158" s="31" t="n">
        <v>396</v>
      </c>
      <c r="G158" s="31" t="n">
        <v>13</v>
      </c>
      <c r="H158" s="173" t="n">
        <v>403</v>
      </c>
      <c r="I158" s="33" t="n">
        <v>759</v>
      </c>
    </row>
    <row r="159" customFormat="false" ht="11.25" hidden="false" customHeight="false" outlineLevel="0" collapsed="false">
      <c r="A159" s="24" t="s">
        <v>197</v>
      </c>
      <c r="B159" s="184" t="n">
        <v>87</v>
      </c>
      <c r="C159" s="184" t="n">
        <v>229</v>
      </c>
      <c r="D159" s="184" t="n">
        <v>4</v>
      </c>
      <c r="E159" s="298" t="n">
        <v>313</v>
      </c>
      <c r="F159" s="26" t="n">
        <v>377</v>
      </c>
      <c r="G159" s="26" t="n">
        <v>13</v>
      </c>
      <c r="H159" s="312" t="n">
        <v>384</v>
      </c>
      <c r="I159" s="28" t="n">
        <v>676</v>
      </c>
    </row>
    <row r="160" customFormat="false" ht="11.25" hidden="false" customHeight="false" outlineLevel="0" collapsed="false">
      <c r="A160" s="24" t="s">
        <v>198</v>
      </c>
      <c r="B160" s="184" t="n">
        <v>4</v>
      </c>
      <c r="C160" s="184" t="n">
        <v>8</v>
      </c>
      <c r="D160" s="184"/>
      <c r="E160" s="298" t="n">
        <v>11</v>
      </c>
      <c r="F160" s="26" t="n">
        <v>3</v>
      </c>
      <c r="G160" s="26"/>
      <c r="H160" s="312" t="n">
        <v>3</v>
      </c>
      <c r="I160" s="28" t="n">
        <v>14</v>
      </c>
    </row>
    <row r="161" customFormat="false" ht="11.25" hidden="false" customHeight="false" outlineLevel="0" collapsed="false">
      <c r="A161" s="24" t="s">
        <v>199</v>
      </c>
      <c r="B161" s="184" t="n">
        <v>24</v>
      </c>
      <c r="C161" s="184" t="n">
        <v>41</v>
      </c>
      <c r="D161" s="184" t="n">
        <v>2</v>
      </c>
      <c r="E161" s="298" t="n">
        <v>66</v>
      </c>
      <c r="F161" s="26" t="n">
        <v>18</v>
      </c>
      <c r="G161" s="26"/>
      <c r="H161" s="312" t="n">
        <v>18</v>
      </c>
      <c r="I161" s="28" t="n">
        <v>77</v>
      </c>
    </row>
    <row r="162" customFormat="false" ht="11.25" hidden="false" customHeight="false" outlineLevel="0" collapsed="false">
      <c r="A162" s="29" t="s">
        <v>215</v>
      </c>
      <c r="B162" s="313" t="n">
        <v>0.722627737226278</v>
      </c>
      <c r="C162" s="313" t="n">
        <v>0.721827411167513</v>
      </c>
      <c r="D162" s="313" t="n">
        <v>0.828571428571429</v>
      </c>
      <c r="E162" s="70" t="n">
        <v>0.720812182741117</v>
      </c>
      <c r="F162" s="314" t="n">
        <v>0.72404181184669</v>
      </c>
      <c r="G162" s="314" t="n">
        <v>0.876190476190476</v>
      </c>
      <c r="H162" s="315" t="n">
        <v>0.726408689748812</v>
      </c>
      <c r="I162" s="316" t="n">
        <v>0.716367713004484</v>
      </c>
    </row>
    <row r="163" customFormat="false" ht="11.25" hidden="false" customHeight="false" outlineLevel="0" collapsed="false">
      <c r="A163" s="24" t="s">
        <v>197</v>
      </c>
      <c r="B163" s="317" t="n">
        <v>0.703071672354949</v>
      </c>
      <c r="C163" s="317" t="n">
        <v>0.686730506155951</v>
      </c>
      <c r="D163" s="317" t="n">
        <v>0.84</v>
      </c>
      <c r="E163" s="69" t="n">
        <v>0.692534381139489</v>
      </c>
      <c r="F163" s="318" t="n">
        <v>0.71865671641791</v>
      </c>
      <c r="G163" s="318" t="n">
        <v>0.876190476190476</v>
      </c>
      <c r="H163" s="319" t="n">
        <v>0.72133526850508</v>
      </c>
      <c r="I163" s="320" t="n">
        <v>0.702464788732395</v>
      </c>
    </row>
    <row r="164" customFormat="false" ht="11.25" hidden="false" customHeight="false" outlineLevel="0" collapsed="false">
      <c r="A164" s="24" t="s">
        <v>198</v>
      </c>
      <c r="B164" s="317" t="n">
        <v>0.878787878787879</v>
      </c>
      <c r="C164" s="317" t="n">
        <v>0.789473684210526</v>
      </c>
      <c r="D164" s="317" t="s">
        <v>5</v>
      </c>
      <c r="E164" s="69" t="n">
        <v>0.840579710144928</v>
      </c>
      <c r="F164" s="318" t="n">
        <v>0.857142857142857</v>
      </c>
      <c r="G164" s="318" t="s">
        <v>5</v>
      </c>
      <c r="H164" s="319" t="n">
        <v>0.857142857142857</v>
      </c>
      <c r="I164" s="320" t="n">
        <v>0.842696629213483</v>
      </c>
    </row>
    <row r="165" customFormat="false" ht="12" hidden="false" customHeight="false" outlineLevel="0" collapsed="false">
      <c r="A165" s="15" t="s">
        <v>199</v>
      </c>
      <c r="B165" s="321" t="n">
        <v>0.794871794871795</v>
      </c>
      <c r="C165" s="321" t="n">
        <v>0.833333333333333</v>
      </c>
      <c r="D165" s="321" t="n">
        <v>0.8</v>
      </c>
      <c r="E165" s="71" t="n">
        <v>0.814084507042253</v>
      </c>
      <c r="F165" s="322" t="n">
        <v>0.806451612903226</v>
      </c>
      <c r="G165" s="322" t="s">
        <v>5</v>
      </c>
      <c r="H165" s="323" t="n">
        <v>0.806451612903226</v>
      </c>
      <c r="I165" s="324" t="n">
        <v>0.810810810810811</v>
      </c>
    </row>
    <row r="168" customFormat="false" ht="10.5" hidden="false" customHeight="false" outlineLevel="0" collapsed="false">
      <c r="A168" s="40" t="s">
        <v>51</v>
      </c>
      <c r="B168" s="40"/>
      <c r="C168" s="40"/>
      <c r="D168" s="40"/>
      <c r="E168" s="40"/>
      <c r="F168" s="40"/>
      <c r="G168" s="97"/>
      <c r="H168" s="97"/>
      <c r="I168" s="97"/>
    </row>
    <row r="169" customFormat="false" ht="11.25" hidden="false" customHeight="false" outlineLevel="0" collapsed="false"/>
    <row r="170" customFormat="false" ht="20.25" hidden="false" customHeight="true" outlineLevel="0" collapsed="false">
      <c r="A170" s="155"/>
      <c r="B170" s="295" t="s">
        <v>92</v>
      </c>
      <c r="C170" s="295" t="s">
        <v>93</v>
      </c>
      <c r="D170" s="295" t="s">
        <v>94</v>
      </c>
      <c r="E170" s="308" t="s">
        <v>161</v>
      </c>
      <c r="F170" s="309" t="s">
        <v>211</v>
      </c>
      <c r="G170" s="115" t="s">
        <v>119</v>
      </c>
      <c r="H170" s="310" t="s">
        <v>212</v>
      </c>
      <c r="I170" s="311" t="s">
        <v>120</v>
      </c>
    </row>
    <row r="171" customFormat="false" ht="20.25" hidden="false" customHeight="true" outlineLevel="0" collapsed="false">
      <c r="A171" s="155"/>
      <c r="B171" s="295"/>
      <c r="C171" s="295"/>
      <c r="D171" s="295"/>
      <c r="E171" s="308"/>
      <c r="F171" s="309"/>
      <c r="G171" s="115"/>
      <c r="H171" s="310"/>
      <c r="I171" s="311"/>
    </row>
    <row r="172" customFormat="false" ht="11.25" hidden="false" customHeight="false" outlineLevel="0" collapsed="false">
      <c r="A172" s="29" t="s">
        <v>213</v>
      </c>
      <c r="B172" s="186" t="n">
        <v>90</v>
      </c>
      <c r="C172" s="186" t="n">
        <v>42</v>
      </c>
      <c r="D172" s="186"/>
      <c r="E172" s="297" t="n">
        <v>128</v>
      </c>
      <c r="F172" s="31" t="n">
        <v>506</v>
      </c>
      <c r="G172" s="31" t="n">
        <v>32</v>
      </c>
      <c r="H172" s="173" t="n">
        <v>528</v>
      </c>
      <c r="I172" s="33" t="n">
        <v>641</v>
      </c>
    </row>
    <row r="173" customFormat="false" ht="11.25" hidden="false" customHeight="false" outlineLevel="0" collapsed="false">
      <c r="A173" s="24" t="s">
        <v>197</v>
      </c>
      <c r="B173" s="184" t="n">
        <v>58</v>
      </c>
      <c r="C173" s="184" t="n">
        <v>33</v>
      </c>
      <c r="D173" s="184"/>
      <c r="E173" s="298" t="n">
        <v>90</v>
      </c>
      <c r="F173" s="26" t="n">
        <v>464</v>
      </c>
      <c r="G173" s="26" t="n">
        <v>32</v>
      </c>
      <c r="H173" s="312" t="n">
        <v>486</v>
      </c>
      <c r="I173" s="28" t="n">
        <v>569</v>
      </c>
    </row>
    <row r="174" customFormat="false" ht="11.25" hidden="false" customHeight="false" outlineLevel="0" collapsed="false">
      <c r="A174" s="24" t="s">
        <v>198</v>
      </c>
      <c r="B174" s="184" t="n">
        <v>14</v>
      </c>
      <c r="C174" s="184" t="n">
        <v>9</v>
      </c>
      <c r="D174" s="184"/>
      <c r="E174" s="298" t="n">
        <v>23</v>
      </c>
      <c r="F174" s="26" t="n">
        <v>8</v>
      </c>
      <c r="G174" s="26"/>
      <c r="H174" s="312" t="n">
        <v>8</v>
      </c>
      <c r="I174" s="28" t="n">
        <v>28</v>
      </c>
    </row>
    <row r="175" customFormat="false" ht="11.25" hidden="false" customHeight="false" outlineLevel="0" collapsed="false">
      <c r="A175" s="24" t="s">
        <v>199</v>
      </c>
      <c r="B175" s="184" t="n">
        <v>34</v>
      </c>
      <c r="C175" s="184" t="n">
        <v>4</v>
      </c>
      <c r="D175" s="184"/>
      <c r="E175" s="298" t="n">
        <v>37</v>
      </c>
      <c r="F175" s="26" t="n">
        <v>43</v>
      </c>
      <c r="G175" s="26"/>
      <c r="H175" s="312" t="n">
        <v>43</v>
      </c>
      <c r="I175" s="28" t="n">
        <v>75</v>
      </c>
    </row>
    <row r="176" customFormat="false" ht="11.25" hidden="false" customHeight="false" outlineLevel="0" collapsed="false">
      <c r="A176" s="29" t="s">
        <v>214</v>
      </c>
      <c r="B176" s="186" t="n">
        <v>30</v>
      </c>
      <c r="C176" s="186" t="n">
        <v>27</v>
      </c>
      <c r="D176" s="186"/>
      <c r="E176" s="297" t="n">
        <v>56</v>
      </c>
      <c r="F176" s="31" t="n">
        <v>158</v>
      </c>
      <c r="G176" s="31" t="n">
        <v>2</v>
      </c>
      <c r="H176" s="173" t="n">
        <v>158</v>
      </c>
      <c r="I176" s="33" t="n">
        <v>210</v>
      </c>
    </row>
    <row r="177" customFormat="false" ht="11.25" hidden="false" customHeight="false" outlineLevel="0" collapsed="false">
      <c r="A177" s="24" t="s">
        <v>197</v>
      </c>
      <c r="B177" s="184" t="n">
        <v>20</v>
      </c>
      <c r="C177" s="184" t="n">
        <v>25</v>
      </c>
      <c r="D177" s="184"/>
      <c r="E177" s="298" t="n">
        <v>45</v>
      </c>
      <c r="F177" s="26" t="n">
        <v>145</v>
      </c>
      <c r="G177" s="26" t="n">
        <v>2</v>
      </c>
      <c r="H177" s="312" t="n">
        <v>145</v>
      </c>
      <c r="I177" s="28" t="n">
        <v>189</v>
      </c>
    </row>
    <row r="178" customFormat="false" ht="11.25" hidden="false" customHeight="false" outlineLevel="0" collapsed="false">
      <c r="A178" s="24" t="s">
        <v>198</v>
      </c>
      <c r="B178" s="184" t="n">
        <v>2</v>
      </c>
      <c r="C178" s="184" t="n">
        <v>3</v>
      </c>
      <c r="D178" s="184"/>
      <c r="E178" s="298" t="n">
        <v>5</v>
      </c>
      <c r="F178" s="26" t="n">
        <v>2</v>
      </c>
      <c r="G178" s="26"/>
      <c r="H178" s="312" t="n">
        <v>2</v>
      </c>
      <c r="I178" s="28" t="n">
        <v>7</v>
      </c>
    </row>
    <row r="179" customFormat="false" ht="11.25" hidden="false" customHeight="false" outlineLevel="0" collapsed="false">
      <c r="A179" s="24" t="s">
        <v>199</v>
      </c>
      <c r="B179" s="184" t="n">
        <v>10</v>
      </c>
      <c r="C179" s="184" t="n">
        <v>1</v>
      </c>
      <c r="D179" s="184"/>
      <c r="E179" s="298" t="n">
        <v>10</v>
      </c>
      <c r="F179" s="26" t="n">
        <v>11</v>
      </c>
      <c r="G179" s="26"/>
      <c r="H179" s="312" t="n">
        <v>11</v>
      </c>
      <c r="I179" s="28" t="n">
        <v>19</v>
      </c>
    </row>
    <row r="180" customFormat="false" ht="11.25" hidden="false" customHeight="false" outlineLevel="0" collapsed="false">
      <c r="A180" s="29" t="s">
        <v>215</v>
      </c>
      <c r="B180" s="313" t="n">
        <v>0.75</v>
      </c>
      <c r="C180" s="313" t="n">
        <v>0.608695652173913</v>
      </c>
      <c r="D180" s="313" t="s">
        <v>5</v>
      </c>
      <c r="E180" s="70" t="n">
        <v>0.695652173913043</v>
      </c>
      <c r="F180" s="314" t="n">
        <v>0.762048192771085</v>
      </c>
      <c r="G180" s="314" t="n">
        <v>0.941176470588235</v>
      </c>
      <c r="H180" s="315" t="n">
        <v>0.769679300291545</v>
      </c>
      <c r="I180" s="316" t="n">
        <v>0.753231492361927</v>
      </c>
    </row>
    <row r="181" customFormat="false" ht="11.25" hidden="false" customHeight="false" outlineLevel="0" collapsed="false">
      <c r="A181" s="24" t="s">
        <v>197</v>
      </c>
      <c r="B181" s="317" t="n">
        <v>0.743589743589744</v>
      </c>
      <c r="C181" s="317" t="n">
        <v>0.568965517241379</v>
      </c>
      <c r="D181" s="317" t="s">
        <v>5</v>
      </c>
      <c r="E181" s="69" t="n">
        <v>0.666666666666667</v>
      </c>
      <c r="F181" s="318" t="n">
        <v>0.761904761904762</v>
      </c>
      <c r="G181" s="318" t="n">
        <v>0.941176470588235</v>
      </c>
      <c r="H181" s="319" t="n">
        <v>0.770206022187005</v>
      </c>
      <c r="I181" s="320" t="n">
        <v>0.75065963060686</v>
      </c>
    </row>
    <row r="182" customFormat="false" ht="11.25" hidden="false" customHeight="false" outlineLevel="0" collapsed="false">
      <c r="A182" s="24" t="s">
        <v>198</v>
      </c>
      <c r="B182" s="317" t="n">
        <v>0.875</v>
      </c>
      <c r="C182" s="317" t="n">
        <v>0.75</v>
      </c>
      <c r="D182" s="317" t="s">
        <v>5</v>
      </c>
      <c r="E182" s="69" t="n">
        <v>0.821428571428571</v>
      </c>
      <c r="F182" s="318" t="n">
        <v>0.8</v>
      </c>
      <c r="G182" s="318" t="s">
        <v>5</v>
      </c>
      <c r="H182" s="319" t="n">
        <v>0.8</v>
      </c>
      <c r="I182" s="320" t="n">
        <v>0.8</v>
      </c>
    </row>
    <row r="183" customFormat="false" ht="12" hidden="false" customHeight="false" outlineLevel="0" collapsed="false">
      <c r="A183" s="15" t="s">
        <v>199</v>
      </c>
      <c r="B183" s="321" t="n">
        <v>0.772727272727273</v>
      </c>
      <c r="C183" s="321" t="n">
        <v>0.8</v>
      </c>
      <c r="D183" s="321" t="s">
        <v>5</v>
      </c>
      <c r="E183" s="71" t="n">
        <v>0.787234042553192</v>
      </c>
      <c r="F183" s="322" t="n">
        <v>0.796296296296296</v>
      </c>
      <c r="G183" s="322" t="s">
        <v>5</v>
      </c>
      <c r="H183" s="323" t="n">
        <v>0.796296296296296</v>
      </c>
      <c r="I183" s="324" t="n">
        <v>0.797872340425532</v>
      </c>
    </row>
    <row r="186" customFormat="false" ht="10.5" hidden="false" customHeight="false" outlineLevel="0" collapsed="false">
      <c r="A186" s="40" t="s">
        <v>52</v>
      </c>
      <c r="B186" s="40"/>
      <c r="C186" s="40"/>
      <c r="D186" s="40"/>
      <c r="E186" s="40"/>
      <c r="F186" s="40"/>
      <c r="G186" s="97"/>
      <c r="H186" s="97"/>
      <c r="I186" s="97"/>
    </row>
    <row r="187" customFormat="false" ht="11.25" hidden="false" customHeight="false" outlineLevel="0" collapsed="false"/>
    <row r="188" customFormat="false" ht="20.25" hidden="false" customHeight="true" outlineLevel="0" collapsed="false">
      <c r="A188" s="155"/>
      <c r="B188" s="295" t="s">
        <v>92</v>
      </c>
      <c r="C188" s="295" t="s">
        <v>93</v>
      </c>
      <c r="D188" s="295" t="s">
        <v>94</v>
      </c>
      <c r="E188" s="308" t="s">
        <v>161</v>
      </c>
      <c r="F188" s="309" t="s">
        <v>211</v>
      </c>
      <c r="G188" s="115" t="s">
        <v>119</v>
      </c>
      <c r="H188" s="310" t="s">
        <v>212</v>
      </c>
      <c r="I188" s="311" t="s">
        <v>120</v>
      </c>
    </row>
    <row r="189" customFormat="false" ht="20.25" hidden="false" customHeight="true" outlineLevel="0" collapsed="false">
      <c r="A189" s="155"/>
      <c r="B189" s="295"/>
      <c r="C189" s="295"/>
      <c r="D189" s="295"/>
      <c r="E189" s="308"/>
      <c r="F189" s="309"/>
      <c r="G189" s="115"/>
      <c r="H189" s="310"/>
      <c r="I189" s="311"/>
    </row>
    <row r="190" customFormat="false" ht="11.25" hidden="false" customHeight="false" outlineLevel="0" collapsed="false">
      <c r="A190" s="29" t="s">
        <v>213</v>
      </c>
      <c r="B190" s="186" t="n">
        <v>118</v>
      </c>
      <c r="C190" s="186" t="n">
        <v>349</v>
      </c>
      <c r="D190" s="186" t="n">
        <v>13</v>
      </c>
      <c r="E190" s="297" t="n">
        <v>442</v>
      </c>
      <c r="F190" s="31" t="n">
        <v>721</v>
      </c>
      <c r="G190" s="31" t="n">
        <v>101</v>
      </c>
      <c r="H190" s="173" t="n">
        <v>762</v>
      </c>
      <c r="I190" s="33" t="n">
        <v>1114</v>
      </c>
    </row>
    <row r="191" customFormat="false" ht="11.25" hidden="false" customHeight="false" outlineLevel="0" collapsed="false">
      <c r="A191" s="24" t="s">
        <v>197</v>
      </c>
      <c r="B191" s="184" t="n">
        <v>75</v>
      </c>
      <c r="C191" s="184" t="n">
        <v>290</v>
      </c>
      <c r="D191" s="184"/>
      <c r="E191" s="298" t="n">
        <v>345</v>
      </c>
      <c r="F191" s="26" t="n">
        <v>681</v>
      </c>
      <c r="G191" s="26" t="n">
        <v>95</v>
      </c>
      <c r="H191" s="312" t="n">
        <v>718</v>
      </c>
      <c r="I191" s="28" t="n">
        <v>997</v>
      </c>
    </row>
    <row r="192" customFormat="false" ht="11.25" hidden="false" customHeight="false" outlineLevel="0" collapsed="false">
      <c r="A192" s="24" t="s">
        <v>198</v>
      </c>
      <c r="B192" s="184" t="n">
        <v>9</v>
      </c>
      <c r="C192" s="184" t="n">
        <v>5</v>
      </c>
      <c r="D192" s="184"/>
      <c r="E192" s="298" t="n">
        <v>13</v>
      </c>
      <c r="F192" s="26" t="n">
        <v>9</v>
      </c>
      <c r="G192" s="26" t="n">
        <v>2</v>
      </c>
      <c r="H192" s="312" t="n">
        <v>10</v>
      </c>
      <c r="I192" s="28" t="n">
        <v>23</v>
      </c>
    </row>
    <row r="193" customFormat="false" ht="11.25" hidden="false" customHeight="false" outlineLevel="0" collapsed="false">
      <c r="A193" s="24" t="s">
        <v>199</v>
      </c>
      <c r="B193" s="184" t="n">
        <v>51</v>
      </c>
      <c r="C193" s="184" t="n">
        <v>73</v>
      </c>
      <c r="D193" s="184" t="n">
        <v>13</v>
      </c>
      <c r="E193" s="298" t="n">
        <v>122</v>
      </c>
      <c r="F193" s="26" t="n">
        <v>37</v>
      </c>
      <c r="G193" s="26" t="n">
        <v>4</v>
      </c>
      <c r="H193" s="312" t="n">
        <v>40</v>
      </c>
      <c r="I193" s="28" t="n">
        <v>143</v>
      </c>
    </row>
    <row r="194" customFormat="false" ht="11.25" hidden="false" customHeight="false" outlineLevel="0" collapsed="false">
      <c r="A194" s="29" t="s">
        <v>214</v>
      </c>
      <c r="B194" s="186" t="n">
        <v>46</v>
      </c>
      <c r="C194" s="186" t="n">
        <v>136</v>
      </c>
      <c r="D194" s="186" t="n">
        <v>1</v>
      </c>
      <c r="E194" s="297" t="n">
        <v>181</v>
      </c>
      <c r="F194" s="31" t="n">
        <v>209</v>
      </c>
      <c r="G194" s="31" t="n">
        <v>7</v>
      </c>
      <c r="H194" s="173" t="n">
        <v>214</v>
      </c>
      <c r="I194" s="33" t="n">
        <v>380</v>
      </c>
    </row>
    <row r="195" customFormat="false" ht="11.25" hidden="false" customHeight="false" outlineLevel="0" collapsed="false">
      <c r="A195" s="24" t="s">
        <v>197</v>
      </c>
      <c r="B195" s="184" t="n">
        <v>36</v>
      </c>
      <c r="C195" s="184" t="n">
        <v>113</v>
      </c>
      <c r="D195" s="184"/>
      <c r="E195" s="298" t="n">
        <v>148</v>
      </c>
      <c r="F195" s="26" t="n">
        <v>189</v>
      </c>
      <c r="G195" s="26" t="n">
        <v>7</v>
      </c>
      <c r="H195" s="312" t="n">
        <v>194</v>
      </c>
      <c r="I195" s="28" t="n">
        <v>328</v>
      </c>
    </row>
    <row r="196" customFormat="false" ht="11.25" hidden="false" customHeight="false" outlineLevel="0" collapsed="false">
      <c r="A196" s="24" t="s">
        <v>198</v>
      </c>
      <c r="B196" s="184" t="n">
        <v>2</v>
      </c>
      <c r="C196" s="184" t="n">
        <v>1</v>
      </c>
      <c r="D196" s="184"/>
      <c r="E196" s="298" t="n">
        <v>2</v>
      </c>
      <c r="F196" s="26" t="n">
        <v>5</v>
      </c>
      <c r="G196" s="26"/>
      <c r="H196" s="312" t="n">
        <v>5</v>
      </c>
      <c r="I196" s="28" t="n">
        <v>7</v>
      </c>
    </row>
    <row r="197" customFormat="false" ht="11.25" hidden="false" customHeight="false" outlineLevel="0" collapsed="false">
      <c r="A197" s="24" t="s">
        <v>199</v>
      </c>
      <c r="B197" s="184" t="n">
        <v>11</v>
      </c>
      <c r="C197" s="184" t="n">
        <v>22</v>
      </c>
      <c r="D197" s="184" t="n">
        <v>1</v>
      </c>
      <c r="E197" s="298" t="n">
        <v>34</v>
      </c>
      <c r="F197" s="26" t="n">
        <v>17</v>
      </c>
      <c r="G197" s="26"/>
      <c r="H197" s="312" t="n">
        <v>17</v>
      </c>
      <c r="I197" s="28" t="n">
        <v>50</v>
      </c>
    </row>
    <row r="198" customFormat="false" ht="11.25" hidden="false" customHeight="false" outlineLevel="0" collapsed="false">
      <c r="A198" s="29" t="s">
        <v>215</v>
      </c>
      <c r="B198" s="313" t="n">
        <v>0.719512195121951</v>
      </c>
      <c r="C198" s="313" t="n">
        <v>0.719587628865979</v>
      </c>
      <c r="D198" s="313" t="n">
        <v>0.928571428571429</v>
      </c>
      <c r="E198" s="70" t="n">
        <v>0.709470304975923</v>
      </c>
      <c r="F198" s="314" t="n">
        <v>0.775268817204301</v>
      </c>
      <c r="G198" s="314" t="n">
        <v>0.935185185185185</v>
      </c>
      <c r="H198" s="315" t="n">
        <v>0.780737704918033</v>
      </c>
      <c r="I198" s="316" t="n">
        <v>0.745649263721553</v>
      </c>
    </row>
    <row r="199" customFormat="false" ht="11.25" hidden="false" customHeight="false" outlineLevel="0" collapsed="false">
      <c r="A199" s="24" t="s">
        <v>197</v>
      </c>
      <c r="B199" s="317" t="n">
        <v>0.675675675675676</v>
      </c>
      <c r="C199" s="317" t="n">
        <v>0.719602977667494</v>
      </c>
      <c r="D199" s="317" t="s">
        <v>5</v>
      </c>
      <c r="E199" s="69" t="n">
        <v>0.699797160243408</v>
      </c>
      <c r="F199" s="318" t="n">
        <v>0.782758620689655</v>
      </c>
      <c r="G199" s="318" t="n">
        <v>0.931372549019608</v>
      </c>
      <c r="H199" s="319" t="n">
        <v>0.787280701754386</v>
      </c>
      <c r="I199" s="320" t="n">
        <v>0.752452830188679</v>
      </c>
    </row>
    <row r="200" customFormat="false" ht="11.25" hidden="false" customHeight="false" outlineLevel="0" collapsed="false">
      <c r="A200" s="24" t="s">
        <v>198</v>
      </c>
      <c r="B200" s="317" t="n">
        <v>0.818181818181818</v>
      </c>
      <c r="C200" s="317" t="n">
        <v>0.833333333333333</v>
      </c>
      <c r="D200" s="317" t="s">
        <v>5</v>
      </c>
      <c r="E200" s="69" t="n">
        <v>0.866666666666667</v>
      </c>
      <c r="F200" s="318" t="n">
        <v>0.642857142857143</v>
      </c>
      <c r="G200" s="318" t="n">
        <v>1</v>
      </c>
      <c r="H200" s="319" t="n">
        <v>0.666666666666667</v>
      </c>
      <c r="I200" s="320" t="n">
        <v>0.766666666666667</v>
      </c>
    </row>
    <row r="201" customFormat="false" ht="12" hidden="false" customHeight="false" outlineLevel="0" collapsed="false">
      <c r="A201" s="15" t="s">
        <v>199</v>
      </c>
      <c r="B201" s="321" t="n">
        <v>0.82258064516129</v>
      </c>
      <c r="C201" s="321" t="n">
        <v>0.768421052631579</v>
      </c>
      <c r="D201" s="321" t="n">
        <v>0.928571428571429</v>
      </c>
      <c r="E201" s="71" t="n">
        <v>0.782051282051282</v>
      </c>
      <c r="F201" s="322" t="n">
        <v>0.685185185185185</v>
      </c>
      <c r="G201" s="322" t="n">
        <v>1</v>
      </c>
      <c r="H201" s="323" t="n">
        <v>0.701754385964912</v>
      </c>
      <c r="I201" s="324" t="n">
        <v>0.740932642487047</v>
      </c>
    </row>
    <row r="204" customFormat="false" ht="10.5" hidden="false" customHeight="false" outlineLevel="0" collapsed="false">
      <c r="A204" s="40" t="s">
        <v>53</v>
      </c>
      <c r="B204" s="40"/>
      <c r="C204" s="40"/>
      <c r="D204" s="40"/>
      <c r="E204" s="40"/>
      <c r="F204" s="40"/>
      <c r="G204" s="97"/>
      <c r="H204" s="97"/>
      <c r="I204" s="97"/>
    </row>
    <row r="205" customFormat="false" ht="11.25" hidden="false" customHeight="false" outlineLevel="0" collapsed="false"/>
    <row r="206" customFormat="false" ht="20.25" hidden="false" customHeight="true" outlineLevel="0" collapsed="false">
      <c r="A206" s="155"/>
      <c r="B206" s="295" t="s">
        <v>92</v>
      </c>
      <c r="C206" s="295" t="s">
        <v>93</v>
      </c>
      <c r="D206" s="295" t="s">
        <v>94</v>
      </c>
      <c r="E206" s="308" t="s">
        <v>161</v>
      </c>
      <c r="F206" s="309" t="s">
        <v>211</v>
      </c>
      <c r="G206" s="115" t="s">
        <v>119</v>
      </c>
      <c r="H206" s="310" t="s">
        <v>212</v>
      </c>
      <c r="I206" s="311" t="s">
        <v>120</v>
      </c>
    </row>
    <row r="207" customFormat="false" ht="20.25" hidden="false" customHeight="true" outlineLevel="0" collapsed="false">
      <c r="A207" s="155"/>
      <c r="B207" s="295"/>
      <c r="C207" s="295"/>
      <c r="D207" s="295"/>
      <c r="E207" s="308"/>
      <c r="F207" s="309"/>
      <c r="G207" s="115"/>
      <c r="H207" s="310"/>
      <c r="I207" s="311"/>
    </row>
    <row r="208" customFormat="false" ht="11.25" hidden="false" customHeight="false" outlineLevel="0" collapsed="false">
      <c r="A208" s="29" t="s">
        <v>213</v>
      </c>
      <c r="B208" s="186" t="n">
        <v>488</v>
      </c>
      <c r="C208" s="186" t="n">
        <v>1028</v>
      </c>
      <c r="D208" s="186" t="n">
        <v>55</v>
      </c>
      <c r="E208" s="297" t="n">
        <v>1373</v>
      </c>
      <c r="F208" s="31" t="n">
        <v>1186</v>
      </c>
      <c r="G208" s="31" t="n">
        <v>160</v>
      </c>
      <c r="H208" s="173" t="n">
        <v>1220</v>
      </c>
      <c r="I208" s="33" t="n">
        <v>2162</v>
      </c>
    </row>
    <row r="209" customFormat="false" ht="11.25" hidden="false" customHeight="false" outlineLevel="0" collapsed="false">
      <c r="A209" s="24" t="s">
        <v>197</v>
      </c>
      <c r="B209" s="184" t="n">
        <v>405</v>
      </c>
      <c r="C209" s="184" t="n">
        <v>875</v>
      </c>
      <c r="D209" s="184" t="n">
        <v>2</v>
      </c>
      <c r="E209" s="298" t="n">
        <v>1162</v>
      </c>
      <c r="F209" s="26" t="n">
        <v>1112</v>
      </c>
      <c r="G209" s="26" t="n">
        <v>159</v>
      </c>
      <c r="H209" s="312" t="n">
        <v>1145</v>
      </c>
      <c r="I209" s="28" t="n">
        <v>1927</v>
      </c>
    </row>
    <row r="210" customFormat="false" ht="11.25" hidden="false" customHeight="false" outlineLevel="0" collapsed="false">
      <c r="A210" s="24" t="s">
        <v>198</v>
      </c>
      <c r="B210" s="184" t="n">
        <v>25</v>
      </c>
      <c r="C210" s="184" t="n">
        <v>29</v>
      </c>
      <c r="D210" s="184" t="n">
        <v>4</v>
      </c>
      <c r="E210" s="298" t="n">
        <v>52</v>
      </c>
      <c r="F210" s="26" t="n">
        <v>21</v>
      </c>
      <c r="G210" s="26"/>
      <c r="H210" s="312" t="n">
        <v>21</v>
      </c>
      <c r="I210" s="28" t="n">
        <v>69</v>
      </c>
    </row>
    <row r="211" customFormat="false" ht="11.25" hidden="false" customHeight="false" outlineLevel="0" collapsed="false">
      <c r="A211" s="24" t="s">
        <v>199</v>
      </c>
      <c r="B211" s="184" t="n">
        <v>88</v>
      </c>
      <c r="C211" s="184" t="n">
        <v>189</v>
      </c>
      <c r="D211" s="184" t="n">
        <v>50</v>
      </c>
      <c r="E211" s="298" t="n">
        <v>265</v>
      </c>
      <c r="F211" s="26" t="n">
        <v>90</v>
      </c>
      <c r="G211" s="26" t="n">
        <v>1</v>
      </c>
      <c r="H211" s="312" t="n">
        <v>91</v>
      </c>
      <c r="I211" s="28" t="n">
        <v>310</v>
      </c>
    </row>
    <row r="212" customFormat="false" ht="11.25" hidden="false" customHeight="false" outlineLevel="0" collapsed="false">
      <c r="A212" s="29" t="s">
        <v>214</v>
      </c>
      <c r="B212" s="186" t="n">
        <v>376</v>
      </c>
      <c r="C212" s="186" t="n">
        <v>451</v>
      </c>
      <c r="D212" s="186" t="n">
        <v>9</v>
      </c>
      <c r="E212" s="297" t="n">
        <v>779</v>
      </c>
      <c r="F212" s="31" t="n">
        <v>570</v>
      </c>
      <c r="G212" s="31" t="n">
        <v>14</v>
      </c>
      <c r="H212" s="173" t="n">
        <v>573</v>
      </c>
      <c r="I212" s="33" t="n">
        <v>1177</v>
      </c>
    </row>
    <row r="213" customFormat="false" ht="11.25" hidden="false" customHeight="false" outlineLevel="0" collapsed="false">
      <c r="A213" s="24" t="s">
        <v>197</v>
      </c>
      <c r="B213" s="184" t="n">
        <v>340</v>
      </c>
      <c r="C213" s="184" t="n">
        <v>392</v>
      </c>
      <c r="D213" s="184"/>
      <c r="E213" s="298" t="n">
        <v>686</v>
      </c>
      <c r="F213" s="26" t="n">
        <v>538</v>
      </c>
      <c r="G213" s="26" t="n">
        <v>13</v>
      </c>
      <c r="H213" s="312" t="n">
        <v>540</v>
      </c>
      <c r="I213" s="28" t="n">
        <v>1060</v>
      </c>
    </row>
    <row r="214" customFormat="false" ht="11.25" hidden="false" customHeight="false" outlineLevel="0" collapsed="false">
      <c r="A214" s="24" t="s">
        <v>198</v>
      </c>
      <c r="B214" s="184" t="n">
        <v>6</v>
      </c>
      <c r="C214" s="184" t="n">
        <v>4</v>
      </c>
      <c r="D214" s="184"/>
      <c r="E214" s="298" t="n">
        <v>10</v>
      </c>
      <c r="F214" s="26" t="n">
        <v>12</v>
      </c>
      <c r="G214" s="26"/>
      <c r="H214" s="312" t="n">
        <v>12</v>
      </c>
      <c r="I214" s="28" t="n">
        <v>19</v>
      </c>
    </row>
    <row r="215" customFormat="false" ht="11.25" hidden="false" customHeight="false" outlineLevel="0" collapsed="false">
      <c r="A215" s="24" t="s">
        <v>199</v>
      </c>
      <c r="B215" s="184" t="n">
        <v>35</v>
      </c>
      <c r="C215" s="184" t="n">
        <v>79</v>
      </c>
      <c r="D215" s="184" t="n">
        <v>9</v>
      </c>
      <c r="E215" s="298" t="n">
        <v>114</v>
      </c>
      <c r="F215" s="26" t="n">
        <v>29</v>
      </c>
      <c r="G215" s="26" t="n">
        <v>1</v>
      </c>
      <c r="H215" s="312" t="n">
        <v>30</v>
      </c>
      <c r="I215" s="28" t="n">
        <v>142</v>
      </c>
    </row>
    <row r="216" customFormat="false" ht="11.25" hidden="false" customHeight="false" outlineLevel="0" collapsed="false">
      <c r="A216" s="29" t="s">
        <v>215</v>
      </c>
      <c r="B216" s="313" t="n">
        <v>0.564814814814815</v>
      </c>
      <c r="C216" s="313" t="n">
        <v>0.695064232589588</v>
      </c>
      <c r="D216" s="313" t="n">
        <v>0.859375</v>
      </c>
      <c r="E216" s="70" t="n">
        <v>0.638011152416357</v>
      </c>
      <c r="F216" s="314" t="n">
        <v>0.675398633257403</v>
      </c>
      <c r="G216" s="314" t="n">
        <v>0.919540229885057</v>
      </c>
      <c r="H216" s="315" t="n">
        <v>0.68042387060792</v>
      </c>
      <c r="I216" s="316" t="n">
        <v>0.647499251272836</v>
      </c>
    </row>
    <row r="217" customFormat="false" ht="11.25" hidden="false" customHeight="false" outlineLevel="0" collapsed="false">
      <c r="A217" s="24" t="s">
        <v>197</v>
      </c>
      <c r="B217" s="317" t="n">
        <v>0.543624161073825</v>
      </c>
      <c r="C217" s="317" t="n">
        <v>0.69060773480663</v>
      </c>
      <c r="D217" s="317" t="n">
        <v>1</v>
      </c>
      <c r="E217" s="69" t="n">
        <v>0.628787878787879</v>
      </c>
      <c r="F217" s="318" t="n">
        <v>0.673939393939394</v>
      </c>
      <c r="G217" s="318" t="n">
        <v>0.924418604651163</v>
      </c>
      <c r="H217" s="319" t="n">
        <v>0.679525222551929</v>
      </c>
      <c r="I217" s="320" t="n">
        <v>0.645128891864747</v>
      </c>
    </row>
    <row r="218" customFormat="false" ht="11.25" hidden="false" customHeight="false" outlineLevel="0" collapsed="false">
      <c r="A218" s="24" t="s">
        <v>198</v>
      </c>
      <c r="B218" s="317" t="n">
        <v>0.806451612903226</v>
      </c>
      <c r="C218" s="317" t="n">
        <v>0.878787878787879</v>
      </c>
      <c r="D218" s="317" t="n">
        <v>1</v>
      </c>
      <c r="E218" s="69" t="n">
        <v>0.838709677419355</v>
      </c>
      <c r="F218" s="318" t="n">
        <v>0.636363636363636</v>
      </c>
      <c r="G218" s="318" t="s">
        <v>5</v>
      </c>
      <c r="H218" s="319" t="n">
        <v>0.636363636363636</v>
      </c>
      <c r="I218" s="320" t="n">
        <v>0.784090909090909</v>
      </c>
    </row>
    <row r="219" customFormat="false" ht="12" hidden="false" customHeight="false" outlineLevel="0" collapsed="false">
      <c r="A219" s="15" t="s">
        <v>199</v>
      </c>
      <c r="B219" s="321" t="n">
        <v>0.715447154471545</v>
      </c>
      <c r="C219" s="321" t="n">
        <v>0.705223880597015</v>
      </c>
      <c r="D219" s="321" t="n">
        <v>0.847457627118644</v>
      </c>
      <c r="E219" s="71" t="n">
        <v>0.699208443271768</v>
      </c>
      <c r="F219" s="322" t="n">
        <v>0.756302521008403</v>
      </c>
      <c r="G219" s="322" t="n">
        <v>0.5</v>
      </c>
      <c r="H219" s="323" t="n">
        <v>0.75206611570248</v>
      </c>
      <c r="I219" s="324" t="n">
        <v>0.685840707964602</v>
      </c>
    </row>
    <row r="222" customFormat="false" ht="10.5" hidden="false" customHeight="false" outlineLevel="0" collapsed="false">
      <c r="A222" s="40" t="s">
        <v>54</v>
      </c>
      <c r="B222" s="40"/>
      <c r="C222" s="40"/>
      <c r="D222" s="40"/>
      <c r="E222" s="40"/>
      <c r="F222" s="40"/>
      <c r="G222" s="97"/>
      <c r="H222" s="97"/>
      <c r="I222" s="97"/>
    </row>
    <row r="223" customFormat="false" ht="11.25" hidden="false" customHeight="false" outlineLevel="0" collapsed="false"/>
    <row r="224" customFormat="false" ht="20.25" hidden="false" customHeight="true" outlineLevel="0" collapsed="false">
      <c r="A224" s="155"/>
      <c r="B224" s="295" t="s">
        <v>92</v>
      </c>
      <c r="C224" s="295" t="s">
        <v>93</v>
      </c>
      <c r="D224" s="295" t="s">
        <v>94</v>
      </c>
      <c r="E224" s="308" t="s">
        <v>161</v>
      </c>
      <c r="F224" s="309" t="s">
        <v>211</v>
      </c>
      <c r="G224" s="115" t="s">
        <v>119</v>
      </c>
      <c r="H224" s="310" t="s">
        <v>212</v>
      </c>
      <c r="I224" s="311" t="s">
        <v>120</v>
      </c>
    </row>
    <row r="225" customFormat="false" ht="20.25" hidden="false" customHeight="true" outlineLevel="0" collapsed="false">
      <c r="A225" s="155"/>
      <c r="B225" s="295"/>
      <c r="C225" s="295"/>
      <c r="D225" s="295"/>
      <c r="E225" s="308"/>
      <c r="F225" s="309"/>
      <c r="G225" s="115"/>
      <c r="H225" s="310"/>
      <c r="I225" s="311"/>
    </row>
    <row r="226" customFormat="false" ht="11.25" hidden="false" customHeight="false" outlineLevel="0" collapsed="false">
      <c r="A226" s="29" t="s">
        <v>213</v>
      </c>
      <c r="B226" s="186" t="n">
        <v>482</v>
      </c>
      <c r="C226" s="186" t="n">
        <v>671</v>
      </c>
      <c r="D226" s="186" t="n">
        <v>14</v>
      </c>
      <c r="E226" s="297" t="n">
        <v>1065</v>
      </c>
      <c r="F226" s="31" t="n">
        <v>1325</v>
      </c>
      <c r="G226" s="31" t="n">
        <v>193</v>
      </c>
      <c r="H226" s="173" t="n">
        <v>1396</v>
      </c>
      <c r="I226" s="33" t="n">
        <v>2167</v>
      </c>
    </row>
    <row r="227" customFormat="false" ht="11.25" hidden="false" customHeight="false" outlineLevel="0" collapsed="false">
      <c r="A227" s="24" t="s">
        <v>197</v>
      </c>
      <c r="B227" s="184" t="n">
        <v>300</v>
      </c>
      <c r="C227" s="184" t="n">
        <v>548</v>
      </c>
      <c r="D227" s="184"/>
      <c r="E227" s="298" t="n">
        <v>800</v>
      </c>
      <c r="F227" s="26" t="n">
        <v>1247</v>
      </c>
      <c r="G227" s="26" t="n">
        <v>188</v>
      </c>
      <c r="H227" s="312" t="n">
        <v>1314</v>
      </c>
      <c r="I227" s="28" t="n">
        <v>1873</v>
      </c>
    </row>
    <row r="228" customFormat="false" ht="11.25" hidden="false" customHeight="false" outlineLevel="0" collapsed="false">
      <c r="A228" s="24" t="s">
        <v>198</v>
      </c>
      <c r="B228" s="184" t="n">
        <v>33</v>
      </c>
      <c r="C228" s="184" t="n">
        <v>31</v>
      </c>
      <c r="D228" s="184"/>
      <c r="E228" s="298" t="n">
        <v>62</v>
      </c>
      <c r="F228" s="26" t="n">
        <v>25</v>
      </c>
      <c r="G228" s="26" t="n">
        <v>1</v>
      </c>
      <c r="H228" s="312" t="n">
        <v>26</v>
      </c>
      <c r="I228" s="28" t="n">
        <v>87</v>
      </c>
    </row>
    <row r="229" customFormat="false" ht="11.25" hidden="false" customHeight="false" outlineLevel="0" collapsed="false">
      <c r="A229" s="24" t="s">
        <v>199</v>
      </c>
      <c r="B229" s="184" t="n">
        <v>217</v>
      </c>
      <c r="C229" s="184" t="n">
        <v>137</v>
      </c>
      <c r="D229" s="184" t="n">
        <v>14</v>
      </c>
      <c r="E229" s="298" t="n">
        <v>319</v>
      </c>
      <c r="F229" s="26" t="n">
        <v>85</v>
      </c>
      <c r="G229" s="26" t="n">
        <v>4</v>
      </c>
      <c r="H229" s="312" t="n">
        <v>88</v>
      </c>
      <c r="I229" s="28" t="n">
        <v>364</v>
      </c>
    </row>
    <row r="230" customFormat="false" ht="11.25" hidden="false" customHeight="false" outlineLevel="0" collapsed="false">
      <c r="A230" s="29" t="s">
        <v>214</v>
      </c>
      <c r="B230" s="186" t="n">
        <v>224</v>
      </c>
      <c r="C230" s="186" t="n">
        <v>223</v>
      </c>
      <c r="D230" s="186"/>
      <c r="E230" s="297" t="n">
        <v>438</v>
      </c>
      <c r="F230" s="31" t="n">
        <v>428</v>
      </c>
      <c r="G230" s="31" t="n">
        <v>25</v>
      </c>
      <c r="H230" s="173" t="n">
        <v>441</v>
      </c>
      <c r="I230" s="33" t="n">
        <v>823</v>
      </c>
    </row>
    <row r="231" customFormat="false" ht="11.25" hidden="false" customHeight="false" outlineLevel="0" collapsed="false">
      <c r="A231" s="24" t="s">
        <v>197</v>
      </c>
      <c r="B231" s="184" t="n">
        <v>184</v>
      </c>
      <c r="C231" s="184" t="n">
        <v>196</v>
      </c>
      <c r="D231" s="184"/>
      <c r="E231" s="298" t="n">
        <v>376</v>
      </c>
      <c r="F231" s="26" t="n">
        <v>396</v>
      </c>
      <c r="G231" s="26" t="n">
        <v>24</v>
      </c>
      <c r="H231" s="312" t="n">
        <v>408</v>
      </c>
      <c r="I231" s="28" t="n">
        <v>735</v>
      </c>
    </row>
    <row r="232" customFormat="false" ht="11.25" hidden="false" customHeight="false" outlineLevel="0" collapsed="false">
      <c r="A232" s="24" t="s">
        <v>198</v>
      </c>
      <c r="B232" s="184" t="n">
        <v>5</v>
      </c>
      <c r="C232" s="184"/>
      <c r="D232" s="184"/>
      <c r="E232" s="298" t="n">
        <v>5</v>
      </c>
      <c r="F232" s="26" t="n">
        <v>8</v>
      </c>
      <c r="G232" s="26"/>
      <c r="H232" s="312" t="n">
        <v>8</v>
      </c>
      <c r="I232" s="28" t="n">
        <v>13</v>
      </c>
    </row>
    <row r="233" customFormat="false" ht="11.25" hidden="false" customHeight="false" outlineLevel="0" collapsed="false">
      <c r="A233" s="24" t="s">
        <v>199</v>
      </c>
      <c r="B233" s="184" t="n">
        <v>46</v>
      </c>
      <c r="C233" s="184" t="n">
        <v>33</v>
      </c>
      <c r="D233" s="184"/>
      <c r="E233" s="298" t="n">
        <v>73</v>
      </c>
      <c r="F233" s="26" t="n">
        <v>32</v>
      </c>
      <c r="G233" s="26" t="n">
        <v>1</v>
      </c>
      <c r="H233" s="312" t="n">
        <v>33</v>
      </c>
      <c r="I233" s="28" t="n">
        <v>100</v>
      </c>
    </row>
    <row r="234" customFormat="false" ht="11.25" hidden="false" customHeight="false" outlineLevel="0" collapsed="false">
      <c r="A234" s="29" t="s">
        <v>215</v>
      </c>
      <c r="B234" s="313" t="n">
        <v>0.68271954674221</v>
      </c>
      <c r="C234" s="313" t="n">
        <v>0.750559284116331</v>
      </c>
      <c r="D234" s="313" t="n">
        <v>1</v>
      </c>
      <c r="E234" s="70" t="n">
        <v>0.708582834331337</v>
      </c>
      <c r="F234" s="314" t="n">
        <v>0.755847119224187</v>
      </c>
      <c r="G234" s="314" t="n">
        <v>0.885321100917431</v>
      </c>
      <c r="H234" s="315" t="n">
        <v>0.759934676102341</v>
      </c>
      <c r="I234" s="316" t="n">
        <v>0.724749163879599</v>
      </c>
    </row>
    <row r="235" customFormat="false" ht="11.25" hidden="false" customHeight="false" outlineLevel="0" collapsed="false">
      <c r="A235" s="24" t="s">
        <v>197</v>
      </c>
      <c r="B235" s="317" t="n">
        <v>0.619834710743802</v>
      </c>
      <c r="C235" s="317" t="n">
        <v>0.736559139784946</v>
      </c>
      <c r="D235" s="317" t="s">
        <v>5</v>
      </c>
      <c r="E235" s="69" t="n">
        <v>0.680272108843537</v>
      </c>
      <c r="F235" s="318" t="n">
        <v>0.758977480219111</v>
      </c>
      <c r="G235" s="318" t="n">
        <v>0.886792452830189</v>
      </c>
      <c r="H235" s="319" t="n">
        <v>0.763066202090592</v>
      </c>
      <c r="I235" s="320" t="n">
        <v>0.718174846625767</v>
      </c>
    </row>
    <row r="236" customFormat="false" ht="11.25" hidden="false" customHeight="false" outlineLevel="0" collapsed="false">
      <c r="A236" s="24" t="s">
        <v>198</v>
      </c>
      <c r="B236" s="317" t="n">
        <v>0.868421052631579</v>
      </c>
      <c r="C236" s="317" t="n">
        <v>1</v>
      </c>
      <c r="D236" s="317" t="s">
        <v>5</v>
      </c>
      <c r="E236" s="69" t="n">
        <v>0.925373134328358</v>
      </c>
      <c r="F236" s="318" t="n">
        <v>0.757575757575757</v>
      </c>
      <c r="G236" s="318" t="n">
        <v>1</v>
      </c>
      <c r="H236" s="319" t="n">
        <v>0.764705882352941</v>
      </c>
      <c r="I236" s="320" t="n">
        <v>0.87</v>
      </c>
    </row>
    <row r="237" customFormat="false" ht="12" hidden="false" customHeight="false" outlineLevel="0" collapsed="false">
      <c r="A237" s="15" t="s">
        <v>199</v>
      </c>
      <c r="B237" s="321" t="n">
        <v>0.825095057034221</v>
      </c>
      <c r="C237" s="321" t="n">
        <v>0.805882352941176</v>
      </c>
      <c r="D237" s="321" t="n">
        <v>1</v>
      </c>
      <c r="E237" s="71" t="n">
        <v>0.813775510204082</v>
      </c>
      <c r="F237" s="322" t="n">
        <v>0.726495726495726</v>
      </c>
      <c r="G237" s="322" t="n">
        <v>0.8</v>
      </c>
      <c r="H237" s="323" t="n">
        <v>0.727272727272727</v>
      </c>
      <c r="I237" s="324" t="n">
        <v>0.78448275862069</v>
      </c>
    </row>
    <row r="240" customFormat="false" ht="10.5" hidden="false" customHeight="false" outlineLevel="0" collapsed="false">
      <c r="A240" s="40" t="s">
        <v>55</v>
      </c>
      <c r="B240" s="40"/>
      <c r="C240" s="40"/>
      <c r="D240" s="40"/>
      <c r="E240" s="40"/>
      <c r="F240" s="40"/>
      <c r="G240" s="97"/>
      <c r="H240" s="97"/>
      <c r="I240" s="97"/>
    </row>
    <row r="241" customFormat="false" ht="11.25" hidden="false" customHeight="false" outlineLevel="0" collapsed="false"/>
    <row r="242" customFormat="false" ht="20.25" hidden="false" customHeight="true" outlineLevel="0" collapsed="false">
      <c r="A242" s="155"/>
      <c r="B242" s="295" t="s">
        <v>92</v>
      </c>
      <c r="C242" s="295" t="s">
        <v>93</v>
      </c>
      <c r="D242" s="295" t="s">
        <v>94</v>
      </c>
      <c r="E242" s="308" t="s">
        <v>161</v>
      </c>
      <c r="F242" s="309" t="s">
        <v>211</v>
      </c>
      <c r="G242" s="115" t="s">
        <v>119</v>
      </c>
      <c r="H242" s="310" t="s">
        <v>212</v>
      </c>
      <c r="I242" s="311" t="s">
        <v>120</v>
      </c>
    </row>
    <row r="243" customFormat="false" ht="20.25" hidden="false" customHeight="true" outlineLevel="0" collapsed="false">
      <c r="A243" s="155"/>
      <c r="B243" s="295"/>
      <c r="C243" s="295"/>
      <c r="D243" s="295"/>
      <c r="E243" s="308"/>
      <c r="F243" s="309"/>
      <c r="G243" s="115"/>
      <c r="H243" s="310"/>
      <c r="I243" s="311"/>
    </row>
    <row r="244" customFormat="false" ht="11.25" hidden="false" customHeight="false" outlineLevel="0" collapsed="false">
      <c r="A244" s="29" t="s">
        <v>213</v>
      </c>
      <c r="B244" s="186" t="n">
        <v>124</v>
      </c>
      <c r="C244" s="186" t="n">
        <v>120</v>
      </c>
      <c r="D244" s="186" t="n">
        <v>44</v>
      </c>
      <c r="E244" s="297" t="n">
        <v>276</v>
      </c>
      <c r="F244" s="31" t="n">
        <v>923</v>
      </c>
      <c r="G244" s="31" t="n">
        <v>129</v>
      </c>
      <c r="H244" s="173" t="n">
        <v>978</v>
      </c>
      <c r="I244" s="33" t="n">
        <v>1193</v>
      </c>
    </row>
    <row r="245" customFormat="false" ht="11.25" hidden="false" customHeight="false" outlineLevel="0" collapsed="false">
      <c r="A245" s="24" t="s">
        <v>197</v>
      </c>
      <c r="B245" s="184" t="n">
        <v>110</v>
      </c>
      <c r="C245" s="184" t="n">
        <v>115</v>
      </c>
      <c r="D245" s="184" t="n">
        <v>8</v>
      </c>
      <c r="E245" s="298" t="n">
        <v>226</v>
      </c>
      <c r="F245" s="26" t="n">
        <v>891</v>
      </c>
      <c r="G245" s="26" t="n">
        <v>129</v>
      </c>
      <c r="H245" s="312" t="n">
        <v>946</v>
      </c>
      <c r="I245" s="28" t="n">
        <v>1127</v>
      </c>
    </row>
    <row r="246" customFormat="false" ht="11.25" hidden="false" customHeight="false" outlineLevel="0" collapsed="false">
      <c r="A246" s="24" t="s">
        <v>198</v>
      </c>
      <c r="B246" s="184" t="n">
        <v>6</v>
      </c>
      <c r="C246" s="184" t="n">
        <v>3</v>
      </c>
      <c r="D246" s="184"/>
      <c r="E246" s="298" t="n">
        <v>9</v>
      </c>
      <c r="F246" s="26" t="n">
        <v>7</v>
      </c>
      <c r="G246" s="26"/>
      <c r="H246" s="312" t="n">
        <v>7</v>
      </c>
      <c r="I246" s="28" t="n">
        <v>14</v>
      </c>
    </row>
    <row r="247" customFormat="false" ht="11.25" hidden="false" customHeight="false" outlineLevel="0" collapsed="false">
      <c r="A247" s="24" t="s">
        <v>199</v>
      </c>
      <c r="B247" s="184" t="n">
        <v>17</v>
      </c>
      <c r="C247" s="184" t="n">
        <v>7</v>
      </c>
      <c r="D247" s="184" t="n">
        <v>37</v>
      </c>
      <c r="E247" s="298" t="n">
        <v>58</v>
      </c>
      <c r="F247" s="26" t="n">
        <v>33</v>
      </c>
      <c r="G247" s="26" t="n">
        <v>1</v>
      </c>
      <c r="H247" s="312" t="n">
        <v>33</v>
      </c>
      <c r="I247" s="28" t="n">
        <v>79</v>
      </c>
    </row>
    <row r="248" customFormat="false" ht="11.25" hidden="false" customHeight="false" outlineLevel="0" collapsed="false">
      <c r="A248" s="29" t="s">
        <v>214</v>
      </c>
      <c r="B248" s="186" t="n">
        <v>92</v>
      </c>
      <c r="C248" s="186" t="n">
        <v>43</v>
      </c>
      <c r="D248" s="186" t="n">
        <v>13</v>
      </c>
      <c r="E248" s="297" t="n">
        <v>147</v>
      </c>
      <c r="F248" s="31" t="n">
        <v>332</v>
      </c>
      <c r="G248" s="31" t="n">
        <v>20</v>
      </c>
      <c r="H248" s="173" t="n">
        <v>338</v>
      </c>
      <c r="I248" s="33" t="n">
        <v>470</v>
      </c>
    </row>
    <row r="249" customFormat="false" ht="11.25" hidden="false" customHeight="false" outlineLevel="0" collapsed="false">
      <c r="A249" s="24" t="s">
        <v>197</v>
      </c>
      <c r="B249" s="184" t="n">
        <v>91</v>
      </c>
      <c r="C249" s="184" t="n">
        <v>36</v>
      </c>
      <c r="D249" s="184" t="n">
        <v>2</v>
      </c>
      <c r="E249" s="298" t="n">
        <v>128</v>
      </c>
      <c r="F249" s="26" t="n">
        <v>324</v>
      </c>
      <c r="G249" s="26" t="n">
        <v>20</v>
      </c>
      <c r="H249" s="312" t="n">
        <v>330</v>
      </c>
      <c r="I249" s="28" t="n">
        <v>445</v>
      </c>
    </row>
    <row r="250" customFormat="false" ht="11.25" hidden="false" customHeight="false" outlineLevel="0" collapsed="false">
      <c r="A250" s="24" t="s">
        <v>198</v>
      </c>
      <c r="B250" s="184" t="n">
        <v>1</v>
      </c>
      <c r="C250" s="184" t="n">
        <v>2</v>
      </c>
      <c r="D250" s="184"/>
      <c r="E250" s="298" t="n">
        <v>3</v>
      </c>
      <c r="F250" s="26" t="n">
        <v>1</v>
      </c>
      <c r="G250" s="26" t="n">
        <v>1</v>
      </c>
      <c r="H250" s="312" t="n">
        <v>2</v>
      </c>
      <c r="I250" s="28" t="n">
        <v>5</v>
      </c>
    </row>
    <row r="251" customFormat="false" ht="11.25" hidden="false" customHeight="false" outlineLevel="0" collapsed="false">
      <c r="A251" s="24" t="s">
        <v>199</v>
      </c>
      <c r="B251" s="184" t="n">
        <v>1</v>
      </c>
      <c r="C251" s="184" t="n">
        <v>6</v>
      </c>
      <c r="D251" s="184" t="n">
        <v>11</v>
      </c>
      <c r="E251" s="298" t="n">
        <v>18</v>
      </c>
      <c r="F251" s="26" t="n">
        <v>9</v>
      </c>
      <c r="G251" s="26"/>
      <c r="H251" s="312" t="n">
        <v>9</v>
      </c>
      <c r="I251" s="28" t="n">
        <v>27</v>
      </c>
    </row>
    <row r="252" customFormat="false" ht="11.25" hidden="false" customHeight="false" outlineLevel="0" collapsed="false">
      <c r="A252" s="29" t="s">
        <v>215</v>
      </c>
      <c r="B252" s="313" t="n">
        <v>0.574074074074074</v>
      </c>
      <c r="C252" s="313" t="n">
        <v>0.736196319018405</v>
      </c>
      <c r="D252" s="313" t="n">
        <v>0.771929824561403</v>
      </c>
      <c r="E252" s="70" t="n">
        <v>0.652482269503546</v>
      </c>
      <c r="F252" s="314" t="n">
        <v>0.735458167330677</v>
      </c>
      <c r="G252" s="314" t="n">
        <v>0.865771812080537</v>
      </c>
      <c r="H252" s="315" t="n">
        <v>0.743161094224924</v>
      </c>
      <c r="I252" s="316" t="n">
        <v>0.717378232110643</v>
      </c>
    </row>
    <row r="253" customFormat="false" ht="11.25" hidden="false" customHeight="false" outlineLevel="0" collapsed="false">
      <c r="A253" s="24" t="s">
        <v>197</v>
      </c>
      <c r="B253" s="317" t="n">
        <v>0.54726368159204</v>
      </c>
      <c r="C253" s="317" t="n">
        <v>0.76158940397351</v>
      </c>
      <c r="D253" s="317" t="n">
        <v>0.8</v>
      </c>
      <c r="E253" s="69" t="n">
        <v>0.638418079096045</v>
      </c>
      <c r="F253" s="318" t="n">
        <v>0.733333333333333</v>
      </c>
      <c r="G253" s="318" t="n">
        <v>0.865771812080537</v>
      </c>
      <c r="H253" s="319" t="n">
        <v>0.741379310344828</v>
      </c>
      <c r="I253" s="320" t="n">
        <v>0.716921119592875</v>
      </c>
    </row>
    <row r="254" customFormat="false" ht="11.25" hidden="false" customHeight="false" outlineLevel="0" collapsed="false">
      <c r="A254" s="24" t="s">
        <v>198</v>
      </c>
      <c r="B254" s="317" t="n">
        <v>0.857142857142857</v>
      </c>
      <c r="C254" s="317" t="n">
        <v>0.6</v>
      </c>
      <c r="D254" s="317" t="s">
        <v>5</v>
      </c>
      <c r="E254" s="69" t="n">
        <v>0.75</v>
      </c>
      <c r="F254" s="318" t="n">
        <v>0.875</v>
      </c>
      <c r="G254" s="318" t="n">
        <v>0</v>
      </c>
      <c r="H254" s="319" t="n">
        <v>0.777777777777778</v>
      </c>
      <c r="I254" s="320" t="n">
        <v>0.736842105263158</v>
      </c>
    </row>
    <row r="255" customFormat="false" ht="12" hidden="false" customHeight="false" outlineLevel="0" collapsed="false">
      <c r="A255" s="15" t="s">
        <v>199</v>
      </c>
      <c r="B255" s="321" t="n">
        <v>0.944444444444444</v>
      </c>
      <c r="C255" s="321" t="n">
        <v>0.538461538461538</v>
      </c>
      <c r="D255" s="321" t="n">
        <v>0.770833333333333</v>
      </c>
      <c r="E255" s="71" t="n">
        <v>0.763157894736842</v>
      </c>
      <c r="F255" s="322" t="n">
        <v>0.785714285714286</v>
      </c>
      <c r="G255" s="322" t="n">
        <v>1</v>
      </c>
      <c r="H255" s="323" t="n">
        <v>0.785714285714286</v>
      </c>
      <c r="I255" s="324" t="n">
        <v>0.745283018867925</v>
      </c>
    </row>
  </sheetData>
  <mergeCells count="126">
    <mergeCell ref="A5:A6"/>
    <mergeCell ref="B5:B6"/>
    <mergeCell ref="C5:C6"/>
    <mergeCell ref="D5:D6"/>
    <mergeCell ref="E5:E6"/>
    <mergeCell ref="F5:F6"/>
    <mergeCell ref="G5:G6"/>
    <mergeCell ref="H5:H6"/>
    <mergeCell ref="I5:I6"/>
    <mergeCell ref="A26:A27"/>
    <mergeCell ref="B26:B27"/>
    <mergeCell ref="C26:C27"/>
    <mergeCell ref="D26:D27"/>
    <mergeCell ref="E26:E27"/>
    <mergeCell ref="F26:F27"/>
    <mergeCell ref="G26:G27"/>
    <mergeCell ref="H26:H27"/>
    <mergeCell ref="I26:I27"/>
    <mergeCell ref="A44:A45"/>
    <mergeCell ref="B44:B45"/>
    <mergeCell ref="C44:C45"/>
    <mergeCell ref="D44:D45"/>
    <mergeCell ref="E44:E45"/>
    <mergeCell ref="F44:F45"/>
    <mergeCell ref="G44:G45"/>
    <mergeCell ref="H44:H45"/>
    <mergeCell ref="I44:I45"/>
    <mergeCell ref="A62:A63"/>
    <mergeCell ref="B62:B63"/>
    <mergeCell ref="C62:C63"/>
    <mergeCell ref="D62:D63"/>
    <mergeCell ref="E62:E63"/>
    <mergeCell ref="F62:F63"/>
    <mergeCell ref="G62:G63"/>
    <mergeCell ref="H62:H63"/>
    <mergeCell ref="I62:I63"/>
    <mergeCell ref="A80:A81"/>
    <mergeCell ref="B80:B81"/>
    <mergeCell ref="C80:C81"/>
    <mergeCell ref="D80:D81"/>
    <mergeCell ref="E80:E81"/>
    <mergeCell ref="F80:F81"/>
    <mergeCell ref="G80:G81"/>
    <mergeCell ref="H80:H81"/>
    <mergeCell ref="I80:I81"/>
    <mergeCell ref="A98:A99"/>
    <mergeCell ref="B98:B99"/>
    <mergeCell ref="C98:C99"/>
    <mergeCell ref="D98:D99"/>
    <mergeCell ref="E98:E99"/>
    <mergeCell ref="F98:F99"/>
    <mergeCell ref="G98:G99"/>
    <mergeCell ref="H98:H99"/>
    <mergeCell ref="I98:I99"/>
    <mergeCell ref="A116:A117"/>
    <mergeCell ref="B116:B117"/>
    <mergeCell ref="C116:C117"/>
    <mergeCell ref="D116:D117"/>
    <mergeCell ref="E116:E117"/>
    <mergeCell ref="F116:F117"/>
    <mergeCell ref="G116:G117"/>
    <mergeCell ref="H116:H117"/>
    <mergeCell ref="I116:I117"/>
    <mergeCell ref="A134:A135"/>
    <mergeCell ref="B134:B135"/>
    <mergeCell ref="C134:C135"/>
    <mergeCell ref="D134:D135"/>
    <mergeCell ref="E134:E135"/>
    <mergeCell ref="F134:F135"/>
    <mergeCell ref="G134:G135"/>
    <mergeCell ref="H134:H135"/>
    <mergeCell ref="I134:I135"/>
    <mergeCell ref="A152:A153"/>
    <mergeCell ref="B152:B153"/>
    <mergeCell ref="C152:C153"/>
    <mergeCell ref="D152:D153"/>
    <mergeCell ref="E152:E153"/>
    <mergeCell ref="F152:F153"/>
    <mergeCell ref="G152:G153"/>
    <mergeCell ref="H152:H153"/>
    <mergeCell ref="I152:I153"/>
    <mergeCell ref="A170:A171"/>
    <mergeCell ref="B170:B171"/>
    <mergeCell ref="C170:C171"/>
    <mergeCell ref="D170:D171"/>
    <mergeCell ref="E170:E171"/>
    <mergeCell ref="F170:F171"/>
    <mergeCell ref="G170:G171"/>
    <mergeCell ref="H170:H171"/>
    <mergeCell ref="I170:I171"/>
    <mergeCell ref="A188:A189"/>
    <mergeCell ref="B188:B189"/>
    <mergeCell ref="C188:C189"/>
    <mergeCell ref="D188:D189"/>
    <mergeCell ref="E188:E189"/>
    <mergeCell ref="F188:F189"/>
    <mergeCell ref="G188:G189"/>
    <mergeCell ref="H188:H189"/>
    <mergeCell ref="I188:I189"/>
    <mergeCell ref="A206:A207"/>
    <mergeCell ref="B206:B207"/>
    <mergeCell ref="C206:C207"/>
    <mergeCell ref="D206:D207"/>
    <mergeCell ref="E206:E207"/>
    <mergeCell ref="F206:F207"/>
    <mergeCell ref="G206:G207"/>
    <mergeCell ref="H206:H207"/>
    <mergeCell ref="I206:I207"/>
    <mergeCell ref="A224:A225"/>
    <mergeCell ref="B224:B225"/>
    <mergeCell ref="C224:C225"/>
    <mergeCell ref="D224:D225"/>
    <mergeCell ref="E224:E225"/>
    <mergeCell ref="F224:F225"/>
    <mergeCell ref="G224:G225"/>
    <mergeCell ref="H224:H225"/>
    <mergeCell ref="I224:I225"/>
    <mergeCell ref="A242:A243"/>
    <mergeCell ref="B242:B243"/>
    <mergeCell ref="C242:C243"/>
    <mergeCell ref="D242:D243"/>
    <mergeCell ref="E242:E243"/>
    <mergeCell ref="F242:F243"/>
    <mergeCell ref="G242:G243"/>
    <mergeCell ref="H242:H243"/>
    <mergeCell ref="I242:I243"/>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rowBreaks count="6" manualBreakCount="6">
    <brk id="41" man="true" max="16383" min="0"/>
    <brk id="77" man="true" max="16383" min="0"/>
    <brk id="113" man="true" max="16383" min="0"/>
    <brk id="149" man="true" max="16383" min="0"/>
    <brk id="185" man="true" max="16383" min="0"/>
    <brk id="221" man="true" max="16383" min="0"/>
  </rowBreaks>
</worksheet>
</file>

<file path=xl/worksheets/sheet15.xml><?xml version="1.0" encoding="utf-8"?>
<worksheet xmlns="http://schemas.openxmlformats.org/spreadsheetml/2006/main" xmlns:r="http://schemas.openxmlformats.org/officeDocument/2006/relationships">
  <sheetPr filterMode="false">
    <tabColor rgb="FF92D050"/>
    <pageSetUpPr fitToPage="false"/>
  </sheetPr>
  <dimension ref="A1:K215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325" width="46.67"/>
    <col collapsed="false" customWidth="true" hidden="false" outlineLevel="0" max="4" min="2" style="325" width="14.5"/>
    <col collapsed="false" customWidth="true" hidden="false" outlineLevel="0" max="5" min="5" style="325" width="16.33"/>
    <col collapsed="false" customWidth="true" hidden="false" outlineLevel="0" max="9" min="6" style="325" width="14.5"/>
    <col collapsed="false" customWidth="true" hidden="false" outlineLevel="0" max="1025" min="10" style="325" width="10.82"/>
  </cols>
  <sheetData>
    <row r="1" customFormat="false" ht="15" hidden="false" customHeight="false" outlineLevel="0" collapsed="false">
      <c r="A1" s="326" t="s">
        <v>216</v>
      </c>
      <c r="B1" s="327"/>
      <c r="C1" s="327"/>
      <c r="D1" s="327"/>
      <c r="E1" s="327"/>
      <c r="F1" s="327"/>
      <c r="G1" s="327"/>
      <c r="H1" s="327"/>
      <c r="I1" s="327"/>
    </row>
    <row r="2" s="329" customFormat="true" ht="10.5" hidden="false" customHeight="false" outlineLevel="0" collapsed="false">
      <c r="A2" s="328"/>
    </row>
    <row r="3" customFormat="false" ht="10.5" hidden="false" customHeight="false" outlineLevel="0" collapsed="false">
      <c r="A3" s="329" t="s">
        <v>210</v>
      </c>
    </row>
    <row r="4" customFormat="false" ht="11.25" hidden="false" customHeight="false" outlineLevel="0" collapsed="false"/>
    <row r="5" customFormat="false" ht="20.25" hidden="false" customHeight="true" outlineLevel="0" collapsed="false">
      <c r="A5" s="330" t="n">
        <v>2016</v>
      </c>
      <c r="B5" s="331" t="s">
        <v>92</v>
      </c>
      <c r="C5" s="331" t="s">
        <v>93</v>
      </c>
      <c r="D5" s="331" t="s">
        <v>94</v>
      </c>
      <c r="E5" s="332" t="s">
        <v>161</v>
      </c>
      <c r="F5" s="333" t="s">
        <v>211</v>
      </c>
      <c r="G5" s="334" t="s">
        <v>119</v>
      </c>
      <c r="H5" s="335" t="s">
        <v>212</v>
      </c>
      <c r="I5" s="336" t="s">
        <v>120</v>
      </c>
    </row>
    <row r="6" customFormat="false" ht="20.25" hidden="false" customHeight="true" outlineLevel="0" collapsed="false">
      <c r="A6" s="330"/>
      <c r="B6" s="331"/>
      <c r="C6" s="331"/>
      <c r="D6" s="331"/>
      <c r="E6" s="332"/>
      <c r="F6" s="333"/>
      <c r="G6" s="334"/>
      <c r="H6" s="335"/>
      <c r="I6" s="336"/>
    </row>
    <row r="7" customFormat="false" ht="11.25" hidden="false" customHeight="false" outlineLevel="0" collapsed="false">
      <c r="A7" s="337" t="s">
        <v>213</v>
      </c>
      <c r="B7" s="186" t="n">
        <v>7596</v>
      </c>
      <c r="C7" s="186" t="n">
        <v>9561</v>
      </c>
      <c r="D7" s="186" t="n">
        <v>852</v>
      </c>
      <c r="E7" s="297" t="n">
        <v>14517</v>
      </c>
      <c r="F7" s="31" t="n">
        <v>7534</v>
      </c>
      <c r="G7" s="31" t="n">
        <v>2089</v>
      </c>
      <c r="H7" s="173" t="n">
        <v>7930</v>
      </c>
      <c r="I7" s="33" t="n">
        <v>17368</v>
      </c>
    </row>
    <row r="8" customFormat="false" ht="11.25" hidden="false" customHeight="false" outlineLevel="0" collapsed="false">
      <c r="A8" s="338" t="s">
        <v>197</v>
      </c>
      <c r="B8" s="184" t="n">
        <v>5196</v>
      </c>
      <c r="C8" s="184" t="n">
        <v>7073</v>
      </c>
      <c r="D8" s="184" t="n">
        <v>100</v>
      </c>
      <c r="E8" s="298" t="n">
        <v>10297</v>
      </c>
      <c r="F8" s="26" t="n">
        <v>6401</v>
      </c>
      <c r="G8" s="26" t="n">
        <v>2010</v>
      </c>
      <c r="H8" s="312" t="n">
        <v>6785</v>
      </c>
      <c r="I8" s="28" t="n">
        <v>13064</v>
      </c>
    </row>
    <row r="9" customFormat="false" ht="11.25" hidden="false" customHeight="false" outlineLevel="0" collapsed="false">
      <c r="A9" s="338" t="s">
        <v>198</v>
      </c>
      <c r="B9" s="184" t="n">
        <v>867</v>
      </c>
      <c r="C9" s="184" t="n">
        <v>424</v>
      </c>
      <c r="D9" s="184" t="n">
        <v>15</v>
      </c>
      <c r="E9" s="298" t="n">
        <v>1219</v>
      </c>
      <c r="F9" s="26" t="n">
        <v>279</v>
      </c>
      <c r="G9" s="26" t="n">
        <v>19</v>
      </c>
      <c r="H9" s="312" t="n">
        <v>293</v>
      </c>
      <c r="I9" s="28" t="n">
        <v>1430</v>
      </c>
    </row>
    <row r="10" customFormat="false" ht="11.25" hidden="false" customHeight="false" outlineLevel="0" collapsed="false">
      <c r="A10" s="338" t="s">
        <v>199</v>
      </c>
      <c r="B10" s="184" t="n">
        <v>2627</v>
      </c>
      <c r="C10" s="184" t="n">
        <v>2780</v>
      </c>
      <c r="D10" s="184" t="n">
        <v>751</v>
      </c>
      <c r="E10" s="298" t="n">
        <v>4906</v>
      </c>
      <c r="F10" s="26" t="n">
        <v>1298</v>
      </c>
      <c r="G10" s="26" t="n">
        <v>72</v>
      </c>
      <c r="H10" s="312" t="n">
        <v>1320</v>
      </c>
      <c r="I10" s="28" t="n">
        <v>5259</v>
      </c>
    </row>
    <row r="11" customFormat="false" ht="11.25" hidden="false" customHeight="false" outlineLevel="0" collapsed="false">
      <c r="A11" s="337" t="s">
        <v>214</v>
      </c>
      <c r="B11" s="186" t="n">
        <v>4340</v>
      </c>
      <c r="C11" s="186" t="n">
        <v>4297</v>
      </c>
      <c r="D11" s="186" t="n">
        <v>228</v>
      </c>
      <c r="E11" s="297" t="n">
        <v>8130</v>
      </c>
      <c r="F11" s="31" t="n">
        <v>4571</v>
      </c>
      <c r="G11" s="31" t="n">
        <v>338</v>
      </c>
      <c r="H11" s="173" t="n">
        <v>4670</v>
      </c>
      <c r="I11" s="33" t="n">
        <v>11251</v>
      </c>
    </row>
    <row r="12" customFormat="false" ht="11.25" hidden="false" customHeight="false" outlineLevel="0" collapsed="false">
      <c r="A12" s="338" t="s">
        <v>197</v>
      </c>
      <c r="B12" s="184" t="n">
        <v>3556</v>
      </c>
      <c r="C12" s="184" t="n">
        <v>3493</v>
      </c>
      <c r="D12" s="184" t="n">
        <v>33</v>
      </c>
      <c r="E12" s="298" t="n">
        <v>6554</v>
      </c>
      <c r="F12" s="26" t="n">
        <v>4164</v>
      </c>
      <c r="G12" s="26" t="n">
        <v>319</v>
      </c>
      <c r="H12" s="312" t="n">
        <v>4262</v>
      </c>
      <c r="I12" s="28" t="n">
        <v>9493</v>
      </c>
    </row>
    <row r="13" customFormat="false" ht="11.25" hidden="false" customHeight="false" outlineLevel="0" collapsed="false">
      <c r="A13" s="338" t="s">
        <v>198</v>
      </c>
      <c r="B13" s="184" t="n">
        <v>118</v>
      </c>
      <c r="C13" s="184" t="n">
        <v>51</v>
      </c>
      <c r="D13" s="184" t="n">
        <v>1</v>
      </c>
      <c r="E13" s="298" t="n">
        <v>167</v>
      </c>
      <c r="F13" s="26" t="n">
        <v>81</v>
      </c>
      <c r="G13" s="26" t="n">
        <v>3</v>
      </c>
      <c r="H13" s="312" t="n">
        <v>84</v>
      </c>
      <c r="I13" s="28" t="n">
        <v>243</v>
      </c>
    </row>
    <row r="14" customFormat="false" ht="11.25" hidden="false" customHeight="false" outlineLevel="0" collapsed="false">
      <c r="A14" s="338" t="s">
        <v>199</v>
      </c>
      <c r="B14" s="184" t="n">
        <v>773</v>
      </c>
      <c r="C14" s="184" t="n">
        <v>831</v>
      </c>
      <c r="D14" s="184" t="n">
        <v>194</v>
      </c>
      <c r="E14" s="298" t="n">
        <v>1640</v>
      </c>
      <c r="F14" s="26" t="n">
        <v>419</v>
      </c>
      <c r="G14" s="26" t="n">
        <v>19</v>
      </c>
      <c r="H14" s="312" t="n">
        <v>423</v>
      </c>
      <c r="I14" s="28" t="n">
        <v>1893</v>
      </c>
    </row>
    <row r="15" customFormat="false" ht="11.25" hidden="false" customHeight="false" outlineLevel="0" collapsed="false">
      <c r="A15" s="337" t="s">
        <v>215</v>
      </c>
      <c r="B15" s="313"/>
      <c r="C15" s="313"/>
      <c r="D15" s="313"/>
      <c r="E15" s="70"/>
      <c r="F15" s="314"/>
      <c r="G15" s="314"/>
      <c r="H15" s="315"/>
      <c r="I15" s="316"/>
    </row>
    <row r="16" customFormat="false" ht="11.25" hidden="false" customHeight="false" outlineLevel="0" collapsed="false">
      <c r="A16" s="338" t="s">
        <v>197</v>
      </c>
      <c r="B16" s="317"/>
      <c r="C16" s="317"/>
      <c r="D16" s="317"/>
      <c r="E16" s="69"/>
      <c r="F16" s="318"/>
      <c r="G16" s="318"/>
      <c r="H16" s="319"/>
      <c r="I16" s="320"/>
    </row>
    <row r="17" customFormat="false" ht="11.25" hidden="false" customHeight="false" outlineLevel="0" collapsed="false">
      <c r="A17" s="338" t="s">
        <v>198</v>
      </c>
      <c r="B17" s="317"/>
      <c r="C17" s="317"/>
      <c r="D17" s="317"/>
      <c r="E17" s="69"/>
      <c r="F17" s="318"/>
      <c r="G17" s="318"/>
      <c r="H17" s="319"/>
      <c r="I17" s="320"/>
    </row>
    <row r="18" customFormat="false" ht="12" hidden="false" customHeight="false" outlineLevel="0" collapsed="false">
      <c r="A18" s="339" t="s">
        <v>199</v>
      </c>
      <c r="B18" s="321"/>
      <c r="C18" s="321"/>
      <c r="D18" s="321"/>
      <c r="E18" s="71"/>
      <c r="F18" s="322"/>
      <c r="G18" s="322"/>
      <c r="H18" s="323"/>
      <c r="I18" s="324"/>
    </row>
    <row r="19" customFormat="false" ht="11.25" hidden="false" customHeight="false" outlineLevel="0" collapsed="false"/>
    <row r="20" customFormat="false" ht="20.25" hidden="false" customHeight="true" outlineLevel="0" collapsed="false">
      <c r="A20" s="330" t="n">
        <v>2015</v>
      </c>
      <c r="B20" s="331" t="s">
        <v>92</v>
      </c>
      <c r="C20" s="331" t="s">
        <v>93</v>
      </c>
      <c r="D20" s="331" t="s">
        <v>94</v>
      </c>
      <c r="E20" s="332" t="s">
        <v>161</v>
      </c>
      <c r="F20" s="333" t="s">
        <v>211</v>
      </c>
      <c r="G20" s="334" t="s">
        <v>119</v>
      </c>
      <c r="H20" s="335" t="s">
        <v>212</v>
      </c>
      <c r="I20" s="336" t="s">
        <v>120</v>
      </c>
    </row>
    <row r="21" customFormat="false" ht="20.25" hidden="false" customHeight="true" outlineLevel="0" collapsed="false">
      <c r="A21" s="330"/>
      <c r="B21" s="331"/>
      <c r="C21" s="331"/>
      <c r="D21" s="331"/>
      <c r="E21" s="332"/>
      <c r="F21" s="333"/>
      <c r="G21" s="334"/>
      <c r="H21" s="335"/>
      <c r="I21" s="336"/>
    </row>
    <row r="22" customFormat="false" ht="11.25" hidden="false" customHeight="false" outlineLevel="0" collapsed="false">
      <c r="A22" s="337" t="s">
        <v>213</v>
      </c>
      <c r="B22" s="186" t="n">
        <v>7334</v>
      </c>
      <c r="C22" s="186" t="n">
        <v>9316</v>
      </c>
      <c r="D22" s="186" t="n">
        <v>912</v>
      </c>
      <c r="E22" s="297" t="n">
        <v>14174</v>
      </c>
      <c r="F22" s="31" t="n">
        <v>7341</v>
      </c>
      <c r="G22" s="31" t="n">
        <v>2162</v>
      </c>
      <c r="H22" s="173" t="n">
        <v>7786</v>
      </c>
      <c r="I22" s="33" t="n">
        <v>16985</v>
      </c>
    </row>
    <row r="23" customFormat="false" ht="11.25" hidden="false" customHeight="false" outlineLevel="0" collapsed="false">
      <c r="A23" s="338" t="s">
        <v>197</v>
      </c>
      <c r="B23" s="184" t="n">
        <v>4993</v>
      </c>
      <c r="C23" s="184" t="n">
        <v>6906</v>
      </c>
      <c r="D23" s="184" t="n">
        <v>94</v>
      </c>
      <c r="E23" s="298" t="n">
        <v>9977</v>
      </c>
      <c r="F23" s="26" t="n">
        <v>6285</v>
      </c>
      <c r="G23" s="26" t="n">
        <v>2090</v>
      </c>
      <c r="H23" s="312" t="n">
        <v>6727</v>
      </c>
      <c r="I23" s="28" t="n">
        <v>12737</v>
      </c>
    </row>
    <row r="24" customFormat="false" ht="11.25" hidden="false" customHeight="false" outlineLevel="0" collapsed="false">
      <c r="A24" s="338" t="s">
        <v>198</v>
      </c>
      <c r="B24" s="184" t="n">
        <v>765</v>
      </c>
      <c r="C24" s="184" t="n">
        <v>385</v>
      </c>
      <c r="D24" s="184" t="n">
        <v>43</v>
      </c>
      <c r="E24" s="298" t="n">
        <v>1125</v>
      </c>
      <c r="F24" s="26" t="n">
        <v>296</v>
      </c>
      <c r="G24" s="26" t="n">
        <v>19</v>
      </c>
      <c r="H24" s="312" t="n">
        <v>309</v>
      </c>
      <c r="I24" s="28" t="n">
        <v>1366</v>
      </c>
    </row>
    <row r="25" customFormat="false" ht="11.25" hidden="false" customHeight="false" outlineLevel="0" collapsed="false">
      <c r="A25" s="338" t="s">
        <v>199</v>
      </c>
      <c r="B25" s="184" t="n">
        <v>2557</v>
      </c>
      <c r="C25" s="184" t="n">
        <v>2694</v>
      </c>
      <c r="D25" s="184" t="n">
        <v>790</v>
      </c>
      <c r="E25" s="298" t="n">
        <v>4864</v>
      </c>
      <c r="F25" s="26" t="n">
        <v>1225</v>
      </c>
      <c r="G25" s="26" t="n">
        <v>67</v>
      </c>
      <c r="H25" s="312" t="n">
        <v>1240</v>
      </c>
      <c r="I25" s="28" t="n">
        <v>5181</v>
      </c>
    </row>
    <row r="26" customFormat="false" ht="11.25" hidden="false" customHeight="false" outlineLevel="0" collapsed="false">
      <c r="A26" s="337" t="s">
        <v>214</v>
      </c>
      <c r="B26" s="186" t="n">
        <v>4138</v>
      </c>
      <c r="C26" s="186" t="n">
        <v>4196</v>
      </c>
      <c r="D26" s="186" t="n">
        <v>195</v>
      </c>
      <c r="E26" s="297" t="n">
        <v>7874</v>
      </c>
      <c r="F26" s="31" t="n">
        <v>4485</v>
      </c>
      <c r="G26" s="31" t="n">
        <v>341</v>
      </c>
      <c r="H26" s="173" t="n">
        <v>4599</v>
      </c>
      <c r="I26" s="33" t="n">
        <v>10990</v>
      </c>
    </row>
    <row r="27" customFormat="false" ht="11.25" hidden="false" customHeight="false" outlineLevel="0" collapsed="false">
      <c r="A27" s="338" t="s">
        <v>197</v>
      </c>
      <c r="B27" s="184" t="n">
        <v>3412</v>
      </c>
      <c r="C27" s="184" t="n">
        <v>3551</v>
      </c>
      <c r="D27" s="184" t="n">
        <v>27</v>
      </c>
      <c r="E27" s="298" t="n">
        <v>6493</v>
      </c>
      <c r="F27" s="26" t="n">
        <v>4157</v>
      </c>
      <c r="G27" s="26" t="n">
        <v>322</v>
      </c>
      <c r="H27" s="312" t="n">
        <v>4267</v>
      </c>
      <c r="I27" s="28" t="n">
        <v>9446</v>
      </c>
    </row>
    <row r="28" customFormat="false" ht="11.25" hidden="false" customHeight="false" outlineLevel="0" collapsed="false">
      <c r="A28" s="338" t="s">
        <v>198</v>
      </c>
      <c r="B28" s="184" t="n">
        <v>128</v>
      </c>
      <c r="C28" s="184" t="n">
        <v>55</v>
      </c>
      <c r="D28" s="184" t="n">
        <v>4</v>
      </c>
      <c r="E28" s="298" t="n">
        <v>181</v>
      </c>
      <c r="F28" s="26" t="n">
        <v>75</v>
      </c>
      <c r="G28" s="26" t="n">
        <v>1</v>
      </c>
      <c r="H28" s="312" t="n">
        <v>75</v>
      </c>
      <c r="I28" s="28" t="n">
        <v>249</v>
      </c>
    </row>
    <row r="29" customFormat="false" ht="11.25" hidden="false" customHeight="false" outlineLevel="0" collapsed="false">
      <c r="A29" s="338" t="s">
        <v>199</v>
      </c>
      <c r="B29" s="184" t="n">
        <v>714</v>
      </c>
      <c r="C29" s="184" t="n">
        <v>668</v>
      </c>
      <c r="D29" s="184" t="n">
        <v>164</v>
      </c>
      <c r="E29" s="298" t="n">
        <v>1416</v>
      </c>
      <c r="F29" s="26" t="n">
        <v>372</v>
      </c>
      <c r="G29" s="26" t="n">
        <v>20</v>
      </c>
      <c r="H29" s="312" t="n">
        <v>379</v>
      </c>
      <c r="I29" s="28" t="n">
        <v>1668</v>
      </c>
    </row>
    <row r="30" customFormat="false" ht="11.25" hidden="false" customHeight="false" outlineLevel="0" collapsed="false">
      <c r="A30" s="337" t="s">
        <v>215</v>
      </c>
      <c r="B30" s="313"/>
      <c r="C30" s="313"/>
      <c r="D30" s="313"/>
      <c r="E30" s="70"/>
      <c r="F30" s="314"/>
      <c r="G30" s="314"/>
      <c r="H30" s="315"/>
      <c r="I30" s="316"/>
    </row>
    <row r="31" customFormat="false" ht="11.25" hidden="false" customHeight="false" outlineLevel="0" collapsed="false">
      <c r="A31" s="338" t="s">
        <v>197</v>
      </c>
      <c r="B31" s="317"/>
      <c r="C31" s="317"/>
      <c r="D31" s="317"/>
      <c r="E31" s="69"/>
      <c r="F31" s="318"/>
      <c r="G31" s="318"/>
      <c r="H31" s="319"/>
      <c r="I31" s="320"/>
    </row>
    <row r="32" customFormat="false" ht="11.25" hidden="false" customHeight="false" outlineLevel="0" collapsed="false">
      <c r="A32" s="338" t="s">
        <v>198</v>
      </c>
      <c r="B32" s="317"/>
      <c r="C32" s="317"/>
      <c r="D32" s="317"/>
      <c r="E32" s="69"/>
      <c r="F32" s="318"/>
      <c r="G32" s="318"/>
      <c r="H32" s="319"/>
      <c r="I32" s="320"/>
    </row>
    <row r="33" customFormat="false" ht="12" hidden="false" customHeight="false" outlineLevel="0" collapsed="false">
      <c r="A33" s="339" t="s">
        <v>199</v>
      </c>
      <c r="B33" s="321"/>
      <c r="C33" s="321"/>
      <c r="D33" s="321"/>
      <c r="E33" s="71"/>
      <c r="F33" s="322"/>
      <c r="G33" s="322"/>
      <c r="H33" s="323"/>
      <c r="I33" s="324"/>
    </row>
    <row r="34" customFormat="false" ht="11.25" hidden="false" customHeight="false" outlineLevel="0" collapsed="false"/>
    <row r="35" customFormat="false" ht="20.25" hidden="false" customHeight="true" outlineLevel="0" collapsed="false">
      <c r="A35" s="330" t="n">
        <v>2014</v>
      </c>
      <c r="B35" s="331" t="s">
        <v>92</v>
      </c>
      <c r="C35" s="331" t="s">
        <v>93</v>
      </c>
      <c r="D35" s="331" t="s">
        <v>94</v>
      </c>
      <c r="E35" s="332" t="s">
        <v>161</v>
      </c>
      <c r="F35" s="333" t="s">
        <v>211</v>
      </c>
      <c r="G35" s="334" t="s">
        <v>119</v>
      </c>
      <c r="H35" s="335" t="s">
        <v>212</v>
      </c>
      <c r="I35" s="336" t="s">
        <v>120</v>
      </c>
    </row>
    <row r="36" customFormat="false" ht="20.25" hidden="false" customHeight="true" outlineLevel="0" collapsed="false">
      <c r="A36" s="330"/>
      <c r="B36" s="331"/>
      <c r="C36" s="331"/>
      <c r="D36" s="331"/>
      <c r="E36" s="332"/>
      <c r="F36" s="333"/>
      <c r="G36" s="334"/>
      <c r="H36" s="335"/>
      <c r="I36" s="336"/>
    </row>
    <row r="37" customFormat="false" ht="11.25" hidden="false" customHeight="false" outlineLevel="0" collapsed="false">
      <c r="A37" s="337" t="s">
        <v>213</v>
      </c>
      <c r="B37" s="186" t="n">
        <v>7378</v>
      </c>
      <c r="C37" s="186" t="n">
        <v>8609</v>
      </c>
      <c r="D37" s="186" t="n">
        <v>968</v>
      </c>
      <c r="E37" s="297" t="n">
        <v>13596</v>
      </c>
      <c r="F37" s="31" t="n">
        <v>7215</v>
      </c>
      <c r="G37" s="31" t="n">
        <v>2099</v>
      </c>
      <c r="H37" s="173" t="n">
        <v>7641</v>
      </c>
      <c r="I37" s="33" t="n">
        <v>16275</v>
      </c>
    </row>
    <row r="38" customFormat="false" ht="11.25" hidden="false" customHeight="false" outlineLevel="0" collapsed="false">
      <c r="A38" s="338" t="s">
        <v>197</v>
      </c>
      <c r="B38" s="184" t="n">
        <v>4986</v>
      </c>
      <c r="C38" s="184" t="n">
        <v>6465</v>
      </c>
      <c r="D38" s="184" t="n">
        <v>81</v>
      </c>
      <c r="E38" s="298" t="n">
        <v>9539</v>
      </c>
      <c r="F38" s="26" t="n">
        <v>6182</v>
      </c>
      <c r="G38" s="26" t="n">
        <v>2046</v>
      </c>
      <c r="H38" s="312" t="n">
        <v>6607</v>
      </c>
      <c r="I38" s="28" t="n">
        <v>12248</v>
      </c>
    </row>
    <row r="39" customFormat="false" ht="11.25" hidden="false" customHeight="false" outlineLevel="0" collapsed="false">
      <c r="A39" s="338" t="s">
        <v>198</v>
      </c>
      <c r="B39" s="184" t="n">
        <v>753</v>
      </c>
      <c r="C39" s="184" t="n">
        <v>347</v>
      </c>
      <c r="D39" s="184" t="n">
        <v>54</v>
      </c>
      <c r="E39" s="298" t="n">
        <v>1095</v>
      </c>
      <c r="F39" s="26" t="n">
        <v>177</v>
      </c>
      <c r="G39" s="26" t="n">
        <v>12</v>
      </c>
      <c r="H39" s="312" t="n">
        <v>187</v>
      </c>
      <c r="I39" s="28" t="n">
        <v>1216</v>
      </c>
    </row>
    <row r="40" customFormat="false" ht="11.25" hidden="false" customHeight="false" outlineLevel="0" collapsed="false">
      <c r="A40" s="338" t="s">
        <v>199</v>
      </c>
      <c r="B40" s="184" t="n">
        <v>2577</v>
      </c>
      <c r="C40" s="184" t="n">
        <v>2410</v>
      </c>
      <c r="D40" s="184" t="n">
        <v>838</v>
      </c>
      <c r="E40" s="298" t="n">
        <v>4638</v>
      </c>
      <c r="F40" s="26" t="n">
        <v>1242</v>
      </c>
      <c r="G40" s="26" t="n">
        <v>56</v>
      </c>
      <c r="H40" s="312" t="n">
        <v>1264</v>
      </c>
      <c r="I40" s="28" t="n">
        <v>4947</v>
      </c>
    </row>
    <row r="41" customFormat="false" ht="11.25" hidden="false" customHeight="false" outlineLevel="0" collapsed="false">
      <c r="A41" s="337" t="s">
        <v>214</v>
      </c>
      <c r="B41" s="186" t="n">
        <v>4666</v>
      </c>
      <c r="C41" s="186" t="n">
        <v>4719</v>
      </c>
      <c r="D41" s="186" t="n">
        <v>304</v>
      </c>
      <c r="E41" s="297" t="n">
        <v>8885</v>
      </c>
      <c r="F41" s="31" t="n">
        <v>5010</v>
      </c>
      <c r="G41" s="31" t="n">
        <v>417</v>
      </c>
      <c r="H41" s="173" t="n">
        <v>5105</v>
      </c>
      <c r="I41" s="33" t="n">
        <v>12313</v>
      </c>
    </row>
    <row r="42" customFormat="false" ht="11.25" hidden="false" customHeight="false" outlineLevel="0" collapsed="false">
      <c r="A42" s="338" t="s">
        <v>197</v>
      </c>
      <c r="B42" s="184" t="n">
        <v>3771</v>
      </c>
      <c r="C42" s="184" t="n">
        <v>3944</v>
      </c>
      <c r="D42" s="184" t="n">
        <v>38</v>
      </c>
      <c r="E42" s="298" t="n">
        <v>7140</v>
      </c>
      <c r="F42" s="26" t="n">
        <v>4635</v>
      </c>
      <c r="G42" s="26" t="n">
        <v>406</v>
      </c>
      <c r="H42" s="312" t="n">
        <v>4730</v>
      </c>
      <c r="I42" s="28" t="n">
        <v>10392</v>
      </c>
    </row>
    <row r="43" customFormat="false" ht="11.25" hidden="false" customHeight="false" outlineLevel="0" collapsed="false">
      <c r="A43" s="338" t="s">
        <v>198</v>
      </c>
      <c r="B43" s="184" t="n">
        <v>159</v>
      </c>
      <c r="C43" s="184" t="n">
        <v>60</v>
      </c>
      <c r="D43" s="184" t="n">
        <v>7</v>
      </c>
      <c r="E43" s="298" t="n">
        <v>216</v>
      </c>
      <c r="F43" s="26" t="n">
        <v>35</v>
      </c>
      <c r="G43" s="26" t="n">
        <v>0</v>
      </c>
      <c r="H43" s="312" t="n">
        <v>35</v>
      </c>
      <c r="I43" s="28" t="n">
        <v>242</v>
      </c>
    </row>
    <row r="44" customFormat="false" ht="11.25" hidden="false" customHeight="false" outlineLevel="0" collapsed="false">
      <c r="A44" s="338" t="s">
        <v>199</v>
      </c>
      <c r="B44" s="184" t="n">
        <v>861</v>
      </c>
      <c r="C44" s="184" t="n">
        <v>814</v>
      </c>
      <c r="D44" s="184" t="n">
        <v>260</v>
      </c>
      <c r="E44" s="298" t="n">
        <v>1790</v>
      </c>
      <c r="F44" s="26" t="n">
        <v>415</v>
      </c>
      <c r="G44" s="26" t="n">
        <v>12</v>
      </c>
      <c r="H44" s="312" t="n">
        <v>421</v>
      </c>
      <c r="I44" s="28" t="n">
        <v>2069</v>
      </c>
    </row>
    <row r="45" customFormat="false" ht="11.25" hidden="false" customHeight="false" outlineLevel="0" collapsed="false">
      <c r="A45" s="337" t="s">
        <v>215</v>
      </c>
      <c r="B45" s="313"/>
      <c r="C45" s="313"/>
      <c r="D45" s="313"/>
      <c r="E45" s="70"/>
      <c r="F45" s="314"/>
      <c r="G45" s="314"/>
      <c r="H45" s="315"/>
      <c r="I45" s="316"/>
    </row>
    <row r="46" customFormat="false" ht="11.25" hidden="false" customHeight="false" outlineLevel="0" collapsed="false">
      <c r="A46" s="338" t="s">
        <v>197</v>
      </c>
      <c r="B46" s="317"/>
      <c r="C46" s="317"/>
      <c r="D46" s="317"/>
      <c r="E46" s="69"/>
      <c r="F46" s="318"/>
      <c r="G46" s="318"/>
      <c r="H46" s="319"/>
      <c r="I46" s="320"/>
    </row>
    <row r="47" customFormat="false" ht="11.25" hidden="false" customHeight="false" outlineLevel="0" collapsed="false">
      <c r="A47" s="338" t="s">
        <v>198</v>
      </c>
      <c r="B47" s="317"/>
      <c r="C47" s="317"/>
      <c r="D47" s="317"/>
      <c r="E47" s="69"/>
      <c r="F47" s="318"/>
      <c r="G47" s="318"/>
      <c r="H47" s="319"/>
      <c r="I47" s="320"/>
    </row>
    <row r="48" customFormat="false" ht="12" hidden="false" customHeight="false" outlineLevel="0" collapsed="false">
      <c r="A48" s="339" t="s">
        <v>199</v>
      </c>
      <c r="B48" s="321"/>
      <c r="C48" s="321"/>
      <c r="D48" s="321"/>
      <c r="E48" s="71"/>
      <c r="F48" s="322"/>
      <c r="G48" s="322"/>
      <c r="H48" s="323"/>
      <c r="I48" s="324"/>
    </row>
    <row r="50" customFormat="false" ht="20.25" hidden="false" customHeight="true" outlineLevel="0" collapsed="false">
      <c r="A50" s="330" t="n">
        <v>2013</v>
      </c>
      <c r="B50" s="331" t="s">
        <v>92</v>
      </c>
      <c r="C50" s="331" t="s">
        <v>93</v>
      </c>
      <c r="D50" s="331" t="s">
        <v>94</v>
      </c>
      <c r="E50" s="332" t="s">
        <v>161</v>
      </c>
      <c r="F50" s="333" t="s">
        <v>211</v>
      </c>
      <c r="G50" s="334" t="s">
        <v>119</v>
      </c>
      <c r="H50" s="335" t="s">
        <v>212</v>
      </c>
      <c r="I50" s="336" t="s">
        <v>120</v>
      </c>
    </row>
    <row r="51" customFormat="false" ht="20.25" hidden="false" customHeight="true" outlineLevel="0" collapsed="false">
      <c r="A51" s="330"/>
      <c r="B51" s="331"/>
      <c r="C51" s="331"/>
      <c r="D51" s="331"/>
      <c r="E51" s="332"/>
      <c r="F51" s="333"/>
      <c r="G51" s="334"/>
      <c r="H51" s="335"/>
      <c r="I51" s="336"/>
    </row>
    <row r="52" customFormat="false" ht="11.25" hidden="false" customHeight="false" outlineLevel="0" collapsed="false">
      <c r="A52" s="337" t="s">
        <v>213</v>
      </c>
      <c r="B52" s="186" t="n">
        <v>7606</v>
      </c>
      <c r="C52" s="186" t="n">
        <v>8448</v>
      </c>
      <c r="D52" s="186" t="n">
        <v>1006</v>
      </c>
      <c r="E52" s="297" t="n">
        <v>13660</v>
      </c>
      <c r="F52" s="31" t="n">
        <v>7285</v>
      </c>
      <c r="G52" s="31" t="n">
        <v>2084</v>
      </c>
      <c r="H52" s="173" t="n">
        <v>7715</v>
      </c>
      <c r="I52" s="33" t="n">
        <v>16512</v>
      </c>
    </row>
    <row r="53" customFormat="false" ht="11.25" hidden="false" customHeight="false" outlineLevel="0" collapsed="false">
      <c r="A53" s="338" t="s">
        <v>197</v>
      </c>
      <c r="B53" s="184" t="n">
        <v>5182</v>
      </c>
      <c r="C53" s="184" t="n">
        <v>6418</v>
      </c>
      <c r="D53" s="184" t="n">
        <v>112</v>
      </c>
      <c r="E53" s="298" t="n">
        <v>9707</v>
      </c>
      <c r="F53" s="26" t="n">
        <v>6296</v>
      </c>
      <c r="G53" s="26" t="n">
        <v>2030</v>
      </c>
      <c r="H53" s="312" t="n">
        <v>6723</v>
      </c>
      <c r="I53" s="28" t="n">
        <v>12573</v>
      </c>
    </row>
    <row r="54" customFormat="false" ht="11.25" hidden="false" customHeight="false" outlineLevel="0" collapsed="false">
      <c r="A54" s="338" t="s">
        <v>198</v>
      </c>
      <c r="B54" s="184" t="n">
        <v>699</v>
      </c>
      <c r="C54" s="184" t="n">
        <v>308</v>
      </c>
      <c r="D54" s="184" t="n">
        <v>51</v>
      </c>
      <c r="E54" s="298" t="n">
        <v>1001</v>
      </c>
      <c r="F54" s="26" t="n">
        <v>167</v>
      </c>
      <c r="G54" s="26" t="n">
        <v>5</v>
      </c>
      <c r="H54" s="312" t="n">
        <v>172</v>
      </c>
      <c r="I54" s="28" t="n">
        <v>1124</v>
      </c>
    </row>
    <row r="55" customFormat="false" ht="11.25" hidden="false" customHeight="false" outlineLevel="0" collapsed="false">
      <c r="A55" s="338" t="s">
        <v>199</v>
      </c>
      <c r="B55" s="184" t="n">
        <v>2621</v>
      </c>
      <c r="C55" s="184" t="n">
        <v>2309</v>
      </c>
      <c r="D55" s="184" t="n">
        <v>856</v>
      </c>
      <c r="E55" s="298" t="n">
        <v>4601</v>
      </c>
      <c r="F55" s="26" t="n">
        <v>1218</v>
      </c>
      <c r="G55" s="26" t="n">
        <v>52</v>
      </c>
      <c r="H55" s="312" t="n">
        <v>1231</v>
      </c>
      <c r="I55" s="28" t="n">
        <v>4910</v>
      </c>
    </row>
    <row r="56" customFormat="false" ht="11.25" hidden="false" customHeight="false" outlineLevel="0" collapsed="false">
      <c r="A56" s="337" t="s">
        <v>214</v>
      </c>
      <c r="B56" s="186" t="n">
        <v>4733</v>
      </c>
      <c r="C56" s="186" t="n">
        <v>4298</v>
      </c>
      <c r="D56" s="186" t="n">
        <v>374</v>
      </c>
      <c r="E56" s="297" t="n">
        <v>8724</v>
      </c>
      <c r="F56" s="31" t="n">
        <v>4802</v>
      </c>
      <c r="G56" s="31" t="n">
        <v>352</v>
      </c>
      <c r="H56" s="173" t="n">
        <v>4877</v>
      </c>
      <c r="I56" s="33" t="n">
        <v>12036</v>
      </c>
    </row>
    <row r="57" customFormat="false" ht="11.25" hidden="false" customHeight="false" outlineLevel="0" collapsed="false">
      <c r="A57" s="338" t="s">
        <v>197</v>
      </c>
      <c r="B57" s="184" t="n">
        <v>3914</v>
      </c>
      <c r="C57" s="184" t="n">
        <v>3600</v>
      </c>
      <c r="D57" s="184" t="n">
        <v>51</v>
      </c>
      <c r="E57" s="298" t="n">
        <v>7050</v>
      </c>
      <c r="F57" s="26" t="n">
        <v>4442</v>
      </c>
      <c r="G57" s="26" t="n">
        <v>340</v>
      </c>
      <c r="H57" s="312" t="n">
        <v>4515</v>
      </c>
      <c r="I57" s="28" t="n">
        <v>10203</v>
      </c>
    </row>
    <row r="58" customFormat="false" ht="11.25" hidden="false" customHeight="false" outlineLevel="0" collapsed="false">
      <c r="A58" s="338" t="s">
        <v>198</v>
      </c>
      <c r="B58" s="184" t="n">
        <v>142</v>
      </c>
      <c r="C58" s="184" t="n">
        <v>44</v>
      </c>
      <c r="D58" s="184" t="n">
        <v>5</v>
      </c>
      <c r="E58" s="298" t="n">
        <v>189</v>
      </c>
      <c r="F58" s="26" t="n">
        <v>41</v>
      </c>
      <c r="G58" s="26" t="n">
        <v>1</v>
      </c>
      <c r="H58" s="312" t="n">
        <v>41</v>
      </c>
      <c r="I58" s="28" t="n">
        <v>225</v>
      </c>
    </row>
    <row r="59" customFormat="false" ht="11.25" hidden="false" customHeight="false" outlineLevel="0" collapsed="false">
      <c r="A59" s="338" t="s">
        <v>199</v>
      </c>
      <c r="B59" s="184" t="n">
        <v>770</v>
      </c>
      <c r="C59" s="184" t="n">
        <v>726</v>
      </c>
      <c r="D59" s="184" t="n">
        <v>318</v>
      </c>
      <c r="E59" s="298" t="n">
        <v>1691</v>
      </c>
      <c r="F59" s="26" t="n">
        <v>384</v>
      </c>
      <c r="G59" s="26" t="n">
        <v>11</v>
      </c>
      <c r="H59" s="312" t="n">
        <v>388</v>
      </c>
      <c r="I59" s="28" t="n">
        <v>1931</v>
      </c>
    </row>
    <row r="60" customFormat="false" ht="11.25" hidden="false" customHeight="false" outlineLevel="0" collapsed="false">
      <c r="A60" s="337" t="s">
        <v>215</v>
      </c>
      <c r="B60" s="313"/>
      <c r="C60" s="313"/>
      <c r="D60" s="313"/>
      <c r="E60" s="70"/>
      <c r="F60" s="314"/>
      <c r="G60" s="314"/>
      <c r="H60" s="315"/>
      <c r="I60" s="316"/>
    </row>
    <row r="61" customFormat="false" ht="11.25" hidden="false" customHeight="false" outlineLevel="0" collapsed="false">
      <c r="A61" s="338" t="s">
        <v>197</v>
      </c>
      <c r="B61" s="317"/>
      <c r="C61" s="317"/>
      <c r="D61" s="317"/>
      <c r="E61" s="69"/>
      <c r="F61" s="318"/>
      <c r="G61" s="318"/>
      <c r="H61" s="319"/>
      <c r="I61" s="320"/>
    </row>
    <row r="62" customFormat="false" ht="11.25" hidden="false" customHeight="false" outlineLevel="0" collapsed="false">
      <c r="A62" s="338" t="s">
        <v>198</v>
      </c>
      <c r="B62" s="317"/>
      <c r="C62" s="317"/>
      <c r="D62" s="317"/>
      <c r="E62" s="69"/>
      <c r="F62" s="318"/>
      <c r="G62" s="318"/>
      <c r="H62" s="319"/>
      <c r="I62" s="320"/>
    </row>
    <row r="63" customFormat="false" ht="12" hidden="false" customHeight="false" outlineLevel="0" collapsed="false">
      <c r="A63" s="339" t="s">
        <v>199</v>
      </c>
      <c r="B63" s="321"/>
      <c r="C63" s="321"/>
      <c r="D63" s="321"/>
      <c r="E63" s="71"/>
      <c r="F63" s="322"/>
      <c r="G63" s="322"/>
      <c r="H63" s="323"/>
      <c r="I63" s="324"/>
    </row>
    <row r="65" customFormat="false" ht="20.25" hidden="false" customHeight="true" outlineLevel="0" collapsed="false">
      <c r="A65" s="330" t="n">
        <v>2012</v>
      </c>
      <c r="B65" s="331" t="s">
        <v>92</v>
      </c>
      <c r="C65" s="331" t="s">
        <v>93</v>
      </c>
      <c r="D65" s="331" t="s">
        <v>94</v>
      </c>
      <c r="E65" s="332" t="s">
        <v>161</v>
      </c>
      <c r="F65" s="333" t="s">
        <v>211</v>
      </c>
      <c r="G65" s="334" t="s">
        <v>119</v>
      </c>
      <c r="H65" s="335" t="s">
        <v>212</v>
      </c>
      <c r="I65" s="336" t="s">
        <v>120</v>
      </c>
    </row>
    <row r="66" customFormat="false" ht="20.25" hidden="false" customHeight="true" outlineLevel="0" collapsed="false">
      <c r="A66" s="330"/>
      <c r="B66" s="331"/>
      <c r="C66" s="331"/>
      <c r="D66" s="331"/>
      <c r="E66" s="332"/>
      <c r="F66" s="333"/>
      <c r="G66" s="334"/>
      <c r="H66" s="335"/>
      <c r="I66" s="336"/>
    </row>
    <row r="67" customFormat="false" ht="11.25" hidden="false" customHeight="false" outlineLevel="0" collapsed="false">
      <c r="A67" s="337" t="s">
        <v>213</v>
      </c>
      <c r="B67" s="186" t="n">
        <v>7555</v>
      </c>
      <c r="C67" s="186" t="n">
        <v>8478</v>
      </c>
      <c r="D67" s="186" t="n">
        <v>1021</v>
      </c>
      <c r="E67" s="297" t="n">
        <v>13572</v>
      </c>
      <c r="F67" s="31" t="n">
        <v>7224</v>
      </c>
      <c r="G67" s="31" t="n">
        <v>2030</v>
      </c>
      <c r="H67" s="173" t="n">
        <v>7608</v>
      </c>
      <c r="I67" s="33" t="n">
        <v>16427</v>
      </c>
    </row>
    <row r="68" customFormat="false" ht="11.25" hidden="false" customHeight="false" outlineLevel="0" collapsed="false">
      <c r="A68" s="338" t="s">
        <v>197</v>
      </c>
      <c r="B68" s="184" t="n">
        <v>5157</v>
      </c>
      <c r="C68" s="184" t="n">
        <v>6294</v>
      </c>
      <c r="D68" s="184" t="n">
        <v>110</v>
      </c>
      <c r="E68" s="298" t="n">
        <v>9528</v>
      </c>
      <c r="F68" s="26" t="n">
        <v>6267</v>
      </c>
      <c r="G68" s="26" t="n">
        <v>2004</v>
      </c>
      <c r="H68" s="312" t="n">
        <v>6649</v>
      </c>
      <c r="I68" s="28" t="n">
        <v>12378</v>
      </c>
    </row>
    <row r="69" customFormat="false" ht="11.25" hidden="false" customHeight="false" outlineLevel="0" collapsed="false">
      <c r="A69" s="338" t="s">
        <v>198</v>
      </c>
      <c r="B69" s="184" t="n">
        <v>691</v>
      </c>
      <c r="C69" s="184" t="n">
        <v>274</v>
      </c>
      <c r="D69" s="184" t="n">
        <v>57</v>
      </c>
      <c r="E69" s="298" t="n">
        <v>965</v>
      </c>
      <c r="F69" s="26" t="n">
        <v>157</v>
      </c>
      <c r="G69" s="26" t="n">
        <v>3</v>
      </c>
      <c r="H69" s="312" t="n">
        <v>160</v>
      </c>
      <c r="I69" s="28" t="n">
        <v>1074</v>
      </c>
    </row>
    <row r="70" customFormat="false" ht="11.25" hidden="false" customHeight="false" outlineLevel="0" collapsed="false">
      <c r="A70" s="338" t="s">
        <v>199</v>
      </c>
      <c r="B70" s="184" t="n">
        <v>2669</v>
      </c>
      <c r="C70" s="184" t="n">
        <v>2464</v>
      </c>
      <c r="D70" s="184" t="n">
        <v>867</v>
      </c>
      <c r="E70" s="298" t="n">
        <v>4730</v>
      </c>
      <c r="F70" s="26" t="n">
        <v>1171</v>
      </c>
      <c r="G70" s="26" t="n">
        <v>31</v>
      </c>
      <c r="H70" s="312" t="n">
        <v>1186</v>
      </c>
      <c r="I70" s="28" t="n">
        <v>5022</v>
      </c>
    </row>
    <row r="71" customFormat="false" ht="11.25" hidden="false" customHeight="false" outlineLevel="0" collapsed="false">
      <c r="A71" s="337" t="s">
        <v>214</v>
      </c>
      <c r="B71" s="186" t="n">
        <v>4554</v>
      </c>
      <c r="C71" s="186" t="n">
        <v>4350</v>
      </c>
      <c r="D71" s="186" t="n">
        <v>370</v>
      </c>
      <c r="E71" s="297" t="n">
        <v>8502</v>
      </c>
      <c r="F71" s="31" t="n">
        <v>4642</v>
      </c>
      <c r="G71" s="31" t="n">
        <v>358</v>
      </c>
      <c r="H71" s="173" t="n">
        <v>4745</v>
      </c>
      <c r="I71" s="33" t="n">
        <v>11722</v>
      </c>
    </row>
    <row r="72" customFormat="false" ht="11.25" hidden="false" customHeight="false" outlineLevel="0" collapsed="false">
      <c r="A72" s="338" t="s">
        <v>197</v>
      </c>
      <c r="B72" s="184" t="n">
        <v>3679</v>
      </c>
      <c r="C72" s="184" t="n">
        <v>3553</v>
      </c>
      <c r="D72" s="184" t="n">
        <v>44</v>
      </c>
      <c r="E72" s="298" t="n">
        <v>6699</v>
      </c>
      <c r="F72" s="26" t="n">
        <v>4239</v>
      </c>
      <c r="G72" s="26" t="n">
        <v>350</v>
      </c>
      <c r="H72" s="312" t="n">
        <v>4341</v>
      </c>
      <c r="I72" s="28" t="n">
        <v>9714</v>
      </c>
    </row>
    <row r="73" customFormat="false" ht="11.25" hidden="false" customHeight="false" outlineLevel="0" collapsed="false">
      <c r="A73" s="338" t="s">
        <v>198</v>
      </c>
      <c r="B73" s="184" t="n">
        <v>142</v>
      </c>
      <c r="C73" s="184" t="n">
        <v>50</v>
      </c>
      <c r="D73" s="184" t="n">
        <v>7</v>
      </c>
      <c r="E73" s="298" t="n">
        <v>195</v>
      </c>
      <c r="F73" s="26" t="n">
        <v>32</v>
      </c>
      <c r="G73" s="26" t="s">
        <v>217</v>
      </c>
      <c r="H73" s="312" t="n">
        <v>32</v>
      </c>
      <c r="I73" s="28" t="n">
        <v>224</v>
      </c>
    </row>
    <row r="74" customFormat="false" ht="11.25" hidden="false" customHeight="false" outlineLevel="0" collapsed="false">
      <c r="A74" s="338" t="s">
        <v>199</v>
      </c>
      <c r="B74" s="184" t="n">
        <v>872</v>
      </c>
      <c r="C74" s="184" t="n">
        <v>803</v>
      </c>
      <c r="D74" s="184" t="n">
        <v>320</v>
      </c>
      <c r="E74" s="298" t="n">
        <v>1850</v>
      </c>
      <c r="F74" s="26" t="n">
        <v>460</v>
      </c>
      <c r="G74" s="26" t="n">
        <v>8</v>
      </c>
      <c r="H74" s="312" t="n">
        <v>464</v>
      </c>
      <c r="I74" s="28" t="n">
        <v>2146</v>
      </c>
    </row>
    <row r="75" customFormat="false" ht="11.25" hidden="false" customHeight="false" outlineLevel="0" collapsed="false">
      <c r="A75" s="337" t="s">
        <v>215</v>
      </c>
      <c r="B75" s="313"/>
      <c r="C75" s="313"/>
      <c r="D75" s="313"/>
      <c r="E75" s="70"/>
      <c r="F75" s="314"/>
      <c r="G75" s="314"/>
      <c r="H75" s="315"/>
      <c r="I75" s="316"/>
    </row>
    <row r="76" customFormat="false" ht="11.25" hidden="false" customHeight="false" outlineLevel="0" collapsed="false">
      <c r="A76" s="338" t="s">
        <v>197</v>
      </c>
      <c r="B76" s="317"/>
      <c r="C76" s="317"/>
      <c r="D76" s="317"/>
      <c r="E76" s="69"/>
      <c r="F76" s="318"/>
      <c r="G76" s="318"/>
      <c r="H76" s="319"/>
      <c r="I76" s="320"/>
    </row>
    <row r="77" customFormat="false" ht="11.25" hidden="false" customHeight="false" outlineLevel="0" collapsed="false">
      <c r="A77" s="338" t="s">
        <v>198</v>
      </c>
      <c r="B77" s="317"/>
      <c r="C77" s="317"/>
      <c r="D77" s="317"/>
      <c r="E77" s="69"/>
      <c r="F77" s="318"/>
      <c r="G77" s="318"/>
      <c r="H77" s="319"/>
      <c r="I77" s="320"/>
    </row>
    <row r="78" customFormat="false" ht="12" hidden="false" customHeight="false" outlineLevel="0" collapsed="false">
      <c r="A78" s="339" t="s">
        <v>199</v>
      </c>
      <c r="B78" s="321"/>
      <c r="C78" s="321"/>
      <c r="D78" s="321"/>
      <c r="E78" s="71"/>
      <c r="F78" s="322"/>
      <c r="G78" s="322"/>
      <c r="H78" s="323"/>
      <c r="I78" s="324"/>
    </row>
    <row r="80" customFormat="false" ht="20.25" hidden="false" customHeight="true" outlineLevel="0" collapsed="false">
      <c r="A80" s="330" t="n">
        <v>2011</v>
      </c>
      <c r="B80" s="331" t="s">
        <v>92</v>
      </c>
      <c r="C80" s="331" t="s">
        <v>93</v>
      </c>
      <c r="D80" s="331" t="s">
        <v>94</v>
      </c>
      <c r="E80" s="332" t="s">
        <v>161</v>
      </c>
      <c r="F80" s="333" t="s">
        <v>211</v>
      </c>
      <c r="G80" s="334" t="s">
        <v>119</v>
      </c>
      <c r="H80" s="335" t="s">
        <v>212</v>
      </c>
      <c r="I80" s="336" t="s">
        <v>120</v>
      </c>
    </row>
    <row r="81" customFormat="false" ht="20.25" hidden="false" customHeight="true" outlineLevel="0" collapsed="false">
      <c r="A81" s="330"/>
      <c r="B81" s="331"/>
      <c r="C81" s="331"/>
      <c r="D81" s="331"/>
      <c r="E81" s="332"/>
      <c r="F81" s="333"/>
      <c r="G81" s="334"/>
      <c r="H81" s="335"/>
      <c r="I81" s="336"/>
    </row>
    <row r="82" customFormat="false" ht="11.25" hidden="false" customHeight="false" outlineLevel="0" collapsed="false">
      <c r="A82" s="337" t="s">
        <v>213</v>
      </c>
      <c r="B82" s="186" t="n">
        <v>7011</v>
      </c>
      <c r="C82" s="186" t="n">
        <v>8193</v>
      </c>
      <c r="D82" s="186" t="n">
        <v>964</v>
      </c>
      <c r="E82" s="297" t="n">
        <v>12883</v>
      </c>
      <c r="F82" s="31" t="n">
        <v>7328</v>
      </c>
      <c r="G82" s="31" t="n">
        <v>2029</v>
      </c>
      <c r="H82" s="173" t="n">
        <v>7694</v>
      </c>
      <c r="I82" s="33" t="n">
        <v>15903</v>
      </c>
    </row>
    <row r="83" customFormat="false" ht="11.25" hidden="false" customHeight="false" outlineLevel="0" collapsed="false">
      <c r="A83" s="338" t="s">
        <v>197</v>
      </c>
      <c r="B83" s="184" t="n">
        <v>4783</v>
      </c>
      <c r="C83" s="184" t="n">
        <v>6185</v>
      </c>
      <c r="D83" s="184" t="n">
        <v>150</v>
      </c>
      <c r="E83" s="298" t="n">
        <v>9173</v>
      </c>
      <c r="F83" s="26" t="n">
        <v>6407</v>
      </c>
      <c r="G83" s="26" t="n">
        <v>1986</v>
      </c>
      <c r="H83" s="312" t="n">
        <v>6760</v>
      </c>
      <c r="I83" s="28" t="n">
        <v>12224</v>
      </c>
    </row>
    <row r="84" customFormat="false" ht="11.25" hidden="false" customHeight="false" outlineLevel="0" collapsed="false">
      <c r="A84" s="338" t="s">
        <v>198</v>
      </c>
      <c r="B84" s="184" t="n">
        <v>604</v>
      </c>
      <c r="C84" s="184" t="n">
        <v>228</v>
      </c>
      <c r="D84" s="184" t="n">
        <v>39</v>
      </c>
      <c r="E84" s="298" t="n">
        <v>820</v>
      </c>
      <c r="F84" s="26" t="n">
        <v>151</v>
      </c>
      <c r="G84" s="26" t="n">
        <v>3</v>
      </c>
      <c r="H84" s="312" t="n">
        <v>154</v>
      </c>
      <c r="I84" s="28" t="n">
        <v>925</v>
      </c>
    </row>
    <row r="85" customFormat="false" ht="11.25" hidden="false" customHeight="false" outlineLevel="0" collapsed="false">
      <c r="A85" s="338" t="s">
        <v>199</v>
      </c>
      <c r="B85" s="184" t="n">
        <v>2424</v>
      </c>
      <c r="C85" s="184" t="n">
        <v>2362</v>
      </c>
      <c r="D85" s="184" t="n">
        <v>796</v>
      </c>
      <c r="E85" s="298" t="n">
        <v>4420</v>
      </c>
      <c r="F85" s="26" t="n">
        <v>1090</v>
      </c>
      <c r="G85" s="26" t="n">
        <v>47</v>
      </c>
      <c r="H85" s="312" t="n">
        <v>1108</v>
      </c>
      <c r="I85" s="28" t="n">
        <v>4708</v>
      </c>
    </row>
    <row r="86" customFormat="false" ht="11.25" hidden="false" customHeight="false" outlineLevel="0" collapsed="false">
      <c r="A86" s="337" t="s">
        <v>214</v>
      </c>
      <c r="B86" s="186" t="n">
        <v>4360</v>
      </c>
      <c r="C86" s="186" t="n">
        <v>4152</v>
      </c>
      <c r="D86" s="186" t="n">
        <v>235</v>
      </c>
      <c r="E86" s="297" t="n">
        <v>8096</v>
      </c>
      <c r="F86" s="31" t="n">
        <v>4463</v>
      </c>
      <c r="G86" s="31" t="n">
        <v>232</v>
      </c>
      <c r="H86" s="173" t="n">
        <v>4519</v>
      </c>
      <c r="I86" s="33" t="n">
        <v>11278</v>
      </c>
    </row>
    <row r="87" customFormat="false" ht="11.25" hidden="false" customHeight="false" outlineLevel="0" collapsed="false">
      <c r="A87" s="338" t="s">
        <v>197</v>
      </c>
      <c r="B87" s="184" t="n">
        <v>3530</v>
      </c>
      <c r="C87" s="184" t="n">
        <v>3403</v>
      </c>
      <c r="D87" s="184" t="n">
        <v>54</v>
      </c>
      <c r="E87" s="298" t="n">
        <v>6504</v>
      </c>
      <c r="F87" s="26" t="n">
        <v>4121</v>
      </c>
      <c r="G87" s="26" t="n">
        <v>225</v>
      </c>
      <c r="H87" s="312" t="n">
        <v>4175</v>
      </c>
      <c r="I87" s="28" t="n">
        <v>9537</v>
      </c>
    </row>
    <row r="88" customFormat="false" ht="11.25" hidden="false" customHeight="false" outlineLevel="0" collapsed="false">
      <c r="A88" s="338" t="s">
        <v>198</v>
      </c>
      <c r="B88" s="184" t="n">
        <v>129</v>
      </c>
      <c r="C88" s="184" t="n">
        <v>47</v>
      </c>
      <c r="D88" s="184" t="n">
        <v>2</v>
      </c>
      <c r="E88" s="298" t="n">
        <v>174</v>
      </c>
      <c r="F88" s="26" t="n">
        <v>37</v>
      </c>
      <c r="G88" s="26" t="n">
        <v>2</v>
      </c>
      <c r="H88" s="312" t="n">
        <v>39</v>
      </c>
      <c r="I88" s="28" t="n">
        <v>209</v>
      </c>
    </row>
    <row r="89" customFormat="false" ht="11.25" hidden="false" customHeight="false" outlineLevel="0" collapsed="false">
      <c r="A89" s="338" t="s">
        <v>199</v>
      </c>
      <c r="B89" s="184" t="n">
        <v>815</v>
      </c>
      <c r="C89" s="184" t="n">
        <v>782</v>
      </c>
      <c r="D89" s="184" t="n">
        <v>183</v>
      </c>
      <c r="E89" s="298" t="n">
        <v>1650</v>
      </c>
      <c r="F89" s="26" t="n">
        <v>365</v>
      </c>
      <c r="G89" s="26" t="n">
        <v>7</v>
      </c>
      <c r="H89" s="312" t="n">
        <v>367</v>
      </c>
      <c r="I89" s="28" t="n">
        <v>1890</v>
      </c>
    </row>
    <row r="90" customFormat="false" ht="11.25" hidden="false" customHeight="false" outlineLevel="0" collapsed="false">
      <c r="A90" s="337" t="s">
        <v>215</v>
      </c>
      <c r="B90" s="313"/>
      <c r="C90" s="313"/>
      <c r="D90" s="313"/>
      <c r="E90" s="70"/>
      <c r="F90" s="314"/>
      <c r="G90" s="314"/>
      <c r="H90" s="315"/>
      <c r="I90" s="316"/>
    </row>
    <row r="91" customFormat="false" ht="11.25" hidden="false" customHeight="false" outlineLevel="0" collapsed="false">
      <c r="A91" s="338" t="s">
        <v>197</v>
      </c>
      <c r="B91" s="317"/>
      <c r="C91" s="317"/>
      <c r="D91" s="317"/>
      <c r="E91" s="69"/>
      <c r="F91" s="318"/>
      <c r="G91" s="318"/>
      <c r="H91" s="319"/>
      <c r="I91" s="320"/>
    </row>
    <row r="92" customFormat="false" ht="11.25" hidden="false" customHeight="false" outlineLevel="0" collapsed="false">
      <c r="A92" s="338" t="s">
        <v>198</v>
      </c>
      <c r="B92" s="317"/>
      <c r="C92" s="317"/>
      <c r="D92" s="317"/>
      <c r="E92" s="69"/>
      <c r="F92" s="318"/>
      <c r="G92" s="318"/>
      <c r="H92" s="319"/>
      <c r="I92" s="320"/>
    </row>
    <row r="93" customFormat="false" ht="12" hidden="false" customHeight="false" outlineLevel="0" collapsed="false">
      <c r="A93" s="339" t="s">
        <v>199</v>
      </c>
      <c r="B93" s="321"/>
      <c r="C93" s="321"/>
      <c r="D93" s="321"/>
      <c r="E93" s="71"/>
      <c r="F93" s="322"/>
      <c r="G93" s="322"/>
      <c r="H93" s="323"/>
      <c r="I93" s="324"/>
    </row>
    <row r="95" customFormat="false" ht="20.25" hidden="false" customHeight="true" outlineLevel="0" collapsed="false">
      <c r="A95" s="330" t="n">
        <v>2010</v>
      </c>
      <c r="B95" s="331" t="s">
        <v>92</v>
      </c>
      <c r="C95" s="331" t="s">
        <v>93</v>
      </c>
      <c r="D95" s="331" t="s">
        <v>94</v>
      </c>
      <c r="E95" s="332" t="s">
        <v>161</v>
      </c>
      <c r="F95" s="333" t="s">
        <v>211</v>
      </c>
      <c r="G95" s="334" t="s">
        <v>119</v>
      </c>
      <c r="H95" s="335" t="s">
        <v>212</v>
      </c>
      <c r="I95" s="336" t="s">
        <v>120</v>
      </c>
    </row>
    <row r="96" customFormat="false" ht="20.25" hidden="false" customHeight="true" outlineLevel="0" collapsed="false">
      <c r="A96" s="330"/>
      <c r="B96" s="331"/>
      <c r="C96" s="331"/>
      <c r="D96" s="331"/>
      <c r="E96" s="332"/>
      <c r="F96" s="333"/>
      <c r="G96" s="334"/>
      <c r="H96" s="335"/>
      <c r="I96" s="336"/>
    </row>
    <row r="97" customFormat="false" ht="11.25" hidden="false" customHeight="false" outlineLevel="0" collapsed="false">
      <c r="A97" s="337" t="s">
        <v>213</v>
      </c>
      <c r="B97" s="186" t="n">
        <v>6910</v>
      </c>
      <c r="C97" s="186" t="n">
        <v>7951</v>
      </c>
      <c r="D97" s="186" t="n">
        <v>989</v>
      </c>
      <c r="E97" s="297" t="n">
        <v>12691</v>
      </c>
      <c r="F97" s="31" t="n">
        <v>7255</v>
      </c>
      <c r="G97" s="31" t="n">
        <v>2020</v>
      </c>
      <c r="H97" s="173" t="n">
        <v>7593</v>
      </c>
      <c r="I97" s="33" t="n">
        <v>15802</v>
      </c>
    </row>
    <row r="98" customFormat="false" ht="11.25" hidden="false" customHeight="false" outlineLevel="0" collapsed="false">
      <c r="A98" s="338" t="s">
        <v>197</v>
      </c>
      <c r="B98" s="184" t="n">
        <v>4737</v>
      </c>
      <c r="C98" s="184" t="n">
        <v>5918</v>
      </c>
      <c r="D98" s="184" t="n">
        <v>121</v>
      </c>
      <c r="E98" s="298" t="n">
        <v>8967</v>
      </c>
      <c r="F98" s="26" t="n">
        <v>6409</v>
      </c>
      <c r="G98" s="26" t="n">
        <v>1997</v>
      </c>
      <c r="H98" s="312" t="n">
        <v>6752</v>
      </c>
      <c r="I98" s="28" t="n">
        <v>12102</v>
      </c>
    </row>
    <row r="99" customFormat="false" ht="11.25" hidden="false" customHeight="false" outlineLevel="0" collapsed="false">
      <c r="A99" s="338" t="s">
        <v>198</v>
      </c>
      <c r="B99" s="184" t="n">
        <v>568</v>
      </c>
      <c r="C99" s="184" t="n">
        <v>216</v>
      </c>
      <c r="D99" s="184" t="n">
        <v>58</v>
      </c>
      <c r="E99" s="298" t="n">
        <v>787</v>
      </c>
      <c r="F99" s="26" t="n">
        <v>130</v>
      </c>
      <c r="G99" s="26" t="n">
        <v>2</v>
      </c>
      <c r="H99" s="312" t="n">
        <v>131</v>
      </c>
      <c r="I99" s="28" t="n">
        <v>871</v>
      </c>
    </row>
    <row r="100" customFormat="false" ht="11.25" hidden="false" customHeight="false" outlineLevel="0" collapsed="false">
      <c r="A100" s="338" t="s">
        <v>199</v>
      </c>
      <c r="B100" s="184" t="n">
        <v>2311</v>
      </c>
      <c r="C100" s="184" t="n">
        <v>2314</v>
      </c>
      <c r="D100" s="184" t="n">
        <v>837</v>
      </c>
      <c r="E100" s="298" t="n">
        <v>4287</v>
      </c>
      <c r="F100" s="26" t="n">
        <v>1017</v>
      </c>
      <c r="G100" s="26" t="n">
        <v>27</v>
      </c>
      <c r="H100" s="312" t="n">
        <v>1027</v>
      </c>
      <c r="I100" s="28" t="n">
        <v>4565</v>
      </c>
    </row>
    <row r="101" customFormat="false" ht="11.25" hidden="false" customHeight="false" outlineLevel="0" collapsed="false">
      <c r="A101" s="337" t="s">
        <v>214</v>
      </c>
      <c r="B101" s="186" t="n">
        <v>4359</v>
      </c>
      <c r="C101" s="186" t="n">
        <v>3909</v>
      </c>
      <c r="D101" s="186" t="n">
        <v>263</v>
      </c>
      <c r="E101" s="297" t="n">
        <v>7848</v>
      </c>
      <c r="F101" s="31" t="n">
        <v>4284</v>
      </c>
      <c r="G101" s="31" t="n">
        <v>222</v>
      </c>
      <c r="H101" s="173" t="n">
        <v>4337</v>
      </c>
      <c r="I101" s="33" t="n">
        <v>10917</v>
      </c>
    </row>
    <row r="102" customFormat="false" ht="11.25" hidden="false" customHeight="false" outlineLevel="0" collapsed="false">
      <c r="A102" s="338" t="s">
        <v>197</v>
      </c>
      <c r="B102" s="184" t="n">
        <v>3552</v>
      </c>
      <c r="C102" s="184" t="n">
        <v>3188</v>
      </c>
      <c r="D102" s="184" t="n">
        <v>40</v>
      </c>
      <c r="E102" s="298" t="n">
        <v>6288</v>
      </c>
      <c r="F102" s="26" t="n">
        <v>3980</v>
      </c>
      <c r="G102" s="26" t="n">
        <v>219</v>
      </c>
      <c r="H102" s="312" t="n">
        <v>4032</v>
      </c>
      <c r="I102" s="28" t="n">
        <v>9214</v>
      </c>
    </row>
    <row r="103" customFormat="false" ht="11.25" hidden="false" customHeight="false" outlineLevel="0" collapsed="false">
      <c r="A103" s="338" t="s">
        <v>198</v>
      </c>
      <c r="B103" s="184" t="n">
        <v>141</v>
      </c>
      <c r="C103" s="184" t="n">
        <v>42</v>
      </c>
      <c r="D103" s="184" t="n">
        <v>1</v>
      </c>
      <c r="E103" s="298" t="n">
        <v>183</v>
      </c>
      <c r="F103" s="26" t="n">
        <v>29</v>
      </c>
      <c r="G103" s="26" t="s">
        <v>217</v>
      </c>
      <c r="H103" s="312" t="n">
        <v>29</v>
      </c>
      <c r="I103" s="28" t="n">
        <v>208</v>
      </c>
    </row>
    <row r="104" customFormat="false" ht="11.25" hidden="false" customHeight="false" outlineLevel="0" collapsed="false">
      <c r="A104" s="338" t="s">
        <v>199</v>
      </c>
      <c r="B104" s="184" t="n">
        <v>792</v>
      </c>
      <c r="C104" s="184" t="n">
        <v>762</v>
      </c>
      <c r="D104" s="184" t="n">
        <v>223</v>
      </c>
      <c r="E104" s="298" t="n">
        <v>1625</v>
      </c>
      <c r="F104" s="26" t="n">
        <v>325</v>
      </c>
      <c r="G104" s="26" t="n">
        <v>3</v>
      </c>
      <c r="H104" s="312" t="n">
        <v>326</v>
      </c>
      <c r="I104" s="28" t="n">
        <v>1819</v>
      </c>
    </row>
    <row r="105" customFormat="false" ht="11.25" hidden="false" customHeight="false" outlineLevel="0" collapsed="false">
      <c r="A105" s="337" t="s">
        <v>215</v>
      </c>
      <c r="B105" s="313"/>
      <c r="C105" s="313"/>
      <c r="D105" s="313"/>
      <c r="E105" s="70"/>
      <c r="F105" s="314"/>
      <c r="G105" s="314"/>
      <c r="H105" s="315"/>
      <c r="I105" s="316"/>
    </row>
    <row r="106" customFormat="false" ht="11.25" hidden="false" customHeight="false" outlineLevel="0" collapsed="false">
      <c r="A106" s="338" t="s">
        <v>197</v>
      </c>
      <c r="B106" s="317"/>
      <c r="C106" s="317"/>
      <c r="D106" s="317"/>
      <c r="E106" s="69"/>
      <c r="F106" s="318"/>
      <c r="G106" s="318"/>
      <c r="H106" s="319"/>
      <c r="I106" s="320"/>
    </row>
    <row r="107" customFormat="false" ht="11.25" hidden="false" customHeight="false" outlineLevel="0" collapsed="false">
      <c r="A107" s="338" t="s">
        <v>198</v>
      </c>
      <c r="B107" s="317"/>
      <c r="C107" s="317"/>
      <c r="D107" s="317"/>
      <c r="E107" s="69"/>
      <c r="F107" s="318"/>
      <c r="G107" s="318"/>
      <c r="H107" s="319"/>
      <c r="I107" s="320"/>
    </row>
    <row r="108" customFormat="false" ht="12" hidden="false" customHeight="false" outlineLevel="0" collapsed="false">
      <c r="A108" s="339" t="s">
        <v>199</v>
      </c>
      <c r="B108" s="321"/>
      <c r="C108" s="321"/>
      <c r="D108" s="321"/>
      <c r="E108" s="71"/>
      <c r="F108" s="322"/>
      <c r="G108" s="322"/>
      <c r="H108" s="323"/>
      <c r="I108" s="324"/>
    </row>
    <row r="110" customFormat="false" ht="20.25" hidden="false" customHeight="true" outlineLevel="0" collapsed="false">
      <c r="A110" s="330" t="n">
        <v>2009</v>
      </c>
      <c r="B110" s="331" t="s">
        <v>92</v>
      </c>
      <c r="C110" s="331" t="s">
        <v>93</v>
      </c>
      <c r="D110" s="331" t="s">
        <v>94</v>
      </c>
      <c r="E110" s="332" t="s">
        <v>161</v>
      </c>
      <c r="F110" s="333" t="s">
        <v>211</v>
      </c>
      <c r="G110" s="334" t="s">
        <v>119</v>
      </c>
      <c r="H110" s="335" t="s">
        <v>212</v>
      </c>
      <c r="I110" s="336" t="s">
        <v>120</v>
      </c>
    </row>
    <row r="111" customFormat="false" ht="20.25" hidden="false" customHeight="true" outlineLevel="0" collapsed="false">
      <c r="A111" s="330"/>
      <c r="B111" s="331"/>
      <c r="C111" s="331"/>
      <c r="D111" s="331"/>
      <c r="E111" s="332"/>
      <c r="F111" s="333"/>
      <c r="G111" s="334"/>
      <c r="H111" s="335"/>
      <c r="I111" s="336"/>
    </row>
    <row r="112" customFormat="false" ht="11.25" hidden="false" customHeight="false" outlineLevel="0" collapsed="false">
      <c r="A112" s="337" t="s">
        <v>213</v>
      </c>
      <c r="B112" s="186" t="n">
        <v>6707</v>
      </c>
      <c r="C112" s="186" t="n">
        <v>7459</v>
      </c>
      <c r="D112" s="186" t="n">
        <v>928</v>
      </c>
      <c r="E112" s="297" t="n">
        <v>12177</v>
      </c>
      <c r="F112" s="31" t="n">
        <v>7268</v>
      </c>
      <c r="G112" s="31" t="n">
        <v>2088</v>
      </c>
      <c r="H112" s="173" t="n">
        <v>7617</v>
      </c>
      <c r="I112" s="33" t="n">
        <v>15398</v>
      </c>
    </row>
    <row r="113" customFormat="false" ht="11.25" hidden="false" customHeight="false" outlineLevel="0" collapsed="false">
      <c r="A113" s="338" t="s">
        <v>197</v>
      </c>
      <c r="B113" s="184" t="n">
        <v>4659</v>
      </c>
      <c r="C113" s="184" t="n">
        <v>5573</v>
      </c>
      <c r="D113" s="184" t="n">
        <v>115</v>
      </c>
      <c r="E113" s="298" t="n">
        <v>8664</v>
      </c>
      <c r="F113" s="26" t="n">
        <v>6424</v>
      </c>
      <c r="G113" s="26" t="n">
        <v>2057</v>
      </c>
      <c r="H113" s="312" t="n">
        <v>6776</v>
      </c>
      <c r="I113" s="28" t="n">
        <v>11919</v>
      </c>
    </row>
    <row r="114" customFormat="false" ht="11.25" hidden="false" customHeight="false" outlineLevel="0" collapsed="false">
      <c r="A114" s="338" t="s">
        <v>198</v>
      </c>
      <c r="B114" s="184" t="n">
        <v>537</v>
      </c>
      <c r="C114" s="184" t="n">
        <v>203</v>
      </c>
      <c r="D114" s="184" t="n">
        <v>52</v>
      </c>
      <c r="E114" s="298" t="n">
        <v>759</v>
      </c>
      <c r="F114" s="26" t="n">
        <v>127</v>
      </c>
      <c r="G114" s="26" t="n">
        <v>3</v>
      </c>
      <c r="H114" s="312" t="n">
        <v>127</v>
      </c>
      <c r="I114" s="28" t="n">
        <v>840</v>
      </c>
    </row>
    <row r="115" customFormat="false" ht="11.25" hidden="false" customHeight="false" outlineLevel="0" collapsed="false">
      <c r="A115" s="338" t="s">
        <v>199</v>
      </c>
      <c r="B115" s="184" t="n">
        <v>2177</v>
      </c>
      <c r="C115" s="184" t="n">
        <v>2173</v>
      </c>
      <c r="D115" s="184" t="n">
        <v>784</v>
      </c>
      <c r="E115" s="298" t="n">
        <v>4079</v>
      </c>
      <c r="F115" s="26" t="n">
        <v>1051</v>
      </c>
      <c r="G115" s="26" t="n">
        <v>32</v>
      </c>
      <c r="H115" s="312" t="n">
        <v>1059</v>
      </c>
      <c r="I115" s="28" t="n">
        <v>4393</v>
      </c>
    </row>
    <row r="116" customFormat="false" ht="11.25" hidden="false" customHeight="false" outlineLevel="0" collapsed="false">
      <c r="A116" s="337" t="s">
        <v>214</v>
      </c>
      <c r="B116" s="186" t="n">
        <v>4208</v>
      </c>
      <c r="C116" s="186" t="n">
        <v>3992</v>
      </c>
      <c r="D116" s="186" t="n">
        <v>258</v>
      </c>
      <c r="E116" s="297" t="n">
        <v>7812</v>
      </c>
      <c r="F116" s="31" t="n">
        <v>4429</v>
      </c>
      <c r="G116" s="31" t="n">
        <v>231</v>
      </c>
      <c r="H116" s="173" t="n">
        <v>4502</v>
      </c>
      <c r="I116" s="33" t="n">
        <v>10971</v>
      </c>
    </row>
    <row r="117" customFormat="false" ht="11.25" hidden="false" customHeight="false" outlineLevel="0" collapsed="false">
      <c r="A117" s="338" t="s">
        <v>197</v>
      </c>
      <c r="B117" s="184" t="n">
        <v>3408</v>
      </c>
      <c r="C117" s="184" t="n">
        <v>3178</v>
      </c>
      <c r="D117" s="184" t="n">
        <v>51</v>
      </c>
      <c r="E117" s="298" t="n">
        <v>6161</v>
      </c>
      <c r="F117" s="26" t="n">
        <v>4085</v>
      </c>
      <c r="G117" s="26" t="n">
        <v>226</v>
      </c>
      <c r="H117" s="312" t="n">
        <v>4158</v>
      </c>
      <c r="I117" s="28" t="n">
        <v>9198</v>
      </c>
    </row>
    <row r="118" customFormat="false" ht="11.25" hidden="false" customHeight="false" outlineLevel="0" collapsed="false">
      <c r="A118" s="338" t="s">
        <v>198</v>
      </c>
      <c r="B118" s="184" t="n">
        <v>120</v>
      </c>
      <c r="C118" s="184" t="n">
        <v>44</v>
      </c>
      <c r="D118" s="184" t="n">
        <v>4</v>
      </c>
      <c r="E118" s="298" t="n">
        <v>161</v>
      </c>
      <c r="F118" s="26" t="n">
        <v>28</v>
      </c>
      <c r="G118" s="26" t="n">
        <v>1</v>
      </c>
      <c r="H118" s="312" t="n">
        <v>29</v>
      </c>
      <c r="I118" s="28" t="n">
        <v>184</v>
      </c>
    </row>
    <row r="119" customFormat="false" ht="11.25" hidden="false" customHeight="false" outlineLevel="0" collapsed="false">
      <c r="A119" s="338" t="s">
        <v>199</v>
      </c>
      <c r="B119" s="184" t="n">
        <v>785</v>
      </c>
      <c r="C119" s="184" t="n">
        <v>856</v>
      </c>
      <c r="D119" s="184" t="n">
        <v>204</v>
      </c>
      <c r="E119" s="298" t="n">
        <v>1716</v>
      </c>
      <c r="F119" s="26" t="n">
        <v>384</v>
      </c>
      <c r="G119" s="26" t="n">
        <v>4</v>
      </c>
      <c r="H119" s="312" t="n">
        <v>385</v>
      </c>
      <c r="I119" s="28" t="n">
        <v>1956</v>
      </c>
    </row>
    <row r="120" customFormat="false" ht="11.25" hidden="false" customHeight="false" outlineLevel="0" collapsed="false">
      <c r="A120" s="337" t="s">
        <v>215</v>
      </c>
      <c r="B120" s="313"/>
      <c r="C120" s="313"/>
      <c r="D120" s="313"/>
      <c r="E120" s="70"/>
      <c r="F120" s="314"/>
      <c r="G120" s="314"/>
      <c r="H120" s="315"/>
      <c r="I120" s="316"/>
    </row>
    <row r="121" customFormat="false" ht="11.25" hidden="false" customHeight="false" outlineLevel="0" collapsed="false">
      <c r="A121" s="338" t="s">
        <v>197</v>
      </c>
      <c r="B121" s="317"/>
      <c r="C121" s="317"/>
      <c r="D121" s="317"/>
      <c r="E121" s="69"/>
      <c r="F121" s="318"/>
      <c r="G121" s="318"/>
      <c r="H121" s="319"/>
      <c r="I121" s="320"/>
    </row>
    <row r="122" customFormat="false" ht="11.25" hidden="false" customHeight="false" outlineLevel="0" collapsed="false">
      <c r="A122" s="338" t="s">
        <v>198</v>
      </c>
      <c r="B122" s="317"/>
      <c r="C122" s="317"/>
      <c r="D122" s="317"/>
      <c r="E122" s="69"/>
      <c r="F122" s="318"/>
      <c r="G122" s="318"/>
      <c r="H122" s="319"/>
      <c r="I122" s="320"/>
    </row>
    <row r="123" customFormat="false" ht="12" hidden="false" customHeight="false" outlineLevel="0" collapsed="false">
      <c r="A123" s="339" t="s">
        <v>199</v>
      </c>
      <c r="B123" s="321"/>
      <c r="C123" s="321"/>
      <c r="D123" s="321"/>
      <c r="E123" s="71"/>
      <c r="F123" s="322"/>
      <c r="G123" s="322"/>
      <c r="H123" s="323"/>
      <c r="I123" s="324"/>
    </row>
    <row r="125" customFormat="false" ht="20.25" hidden="false" customHeight="true" outlineLevel="0" collapsed="false">
      <c r="A125" s="330" t="n">
        <v>2008</v>
      </c>
      <c r="B125" s="331" t="s">
        <v>92</v>
      </c>
      <c r="C125" s="331" t="s">
        <v>93</v>
      </c>
      <c r="D125" s="331" t="s">
        <v>94</v>
      </c>
      <c r="E125" s="332" t="s">
        <v>161</v>
      </c>
      <c r="F125" s="333" t="s">
        <v>211</v>
      </c>
      <c r="G125" s="334" t="s">
        <v>119</v>
      </c>
      <c r="H125" s="335" t="s">
        <v>212</v>
      </c>
      <c r="I125" s="336" t="s">
        <v>120</v>
      </c>
    </row>
    <row r="126" customFormat="false" ht="20.25" hidden="false" customHeight="true" outlineLevel="0" collapsed="false">
      <c r="A126" s="330"/>
      <c r="B126" s="331"/>
      <c r="C126" s="331"/>
      <c r="D126" s="331"/>
      <c r="E126" s="332"/>
      <c r="F126" s="333"/>
      <c r="G126" s="334"/>
      <c r="H126" s="335"/>
      <c r="I126" s="336"/>
    </row>
    <row r="127" customFormat="false" ht="11.25" hidden="false" customHeight="false" outlineLevel="0" collapsed="false">
      <c r="A127" s="337" t="s">
        <v>213</v>
      </c>
      <c r="B127" s="340" t="n">
        <v>6275</v>
      </c>
      <c r="C127" s="340" t="n">
        <v>6790</v>
      </c>
      <c r="D127" s="340" t="n">
        <v>873</v>
      </c>
      <c r="E127" s="341" t="n">
        <v>11258</v>
      </c>
      <c r="F127" s="342" t="n">
        <v>6976</v>
      </c>
      <c r="G127" s="342" t="n">
        <v>2154</v>
      </c>
      <c r="H127" s="343" t="n">
        <v>7358</v>
      </c>
      <c r="I127" s="344" t="n">
        <v>14613</v>
      </c>
    </row>
    <row r="128" customFormat="false" ht="11.25" hidden="false" customHeight="false" outlineLevel="0" collapsed="false">
      <c r="A128" s="338" t="s">
        <v>197</v>
      </c>
      <c r="B128" s="345" t="n">
        <v>4394</v>
      </c>
      <c r="C128" s="345" t="n">
        <v>5126</v>
      </c>
      <c r="D128" s="345" t="n">
        <v>193</v>
      </c>
      <c r="E128" s="346" t="n">
        <v>8089</v>
      </c>
      <c r="F128" s="347" t="n">
        <v>6207</v>
      </c>
      <c r="G128" s="347" t="n">
        <v>2123</v>
      </c>
      <c r="H128" s="348" t="n">
        <v>6596</v>
      </c>
      <c r="I128" s="349" t="n">
        <v>11398</v>
      </c>
    </row>
    <row r="129" customFormat="false" ht="11.25" hidden="false" customHeight="false" outlineLevel="0" collapsed="false">
      <c r="A129" s="338" t="s">
        <v>198</v>
      </c>
      <c r="B129" s="345" t="n">
        <v>467</v>
      </c>
      <c r="C129" s="345" t="n">
        <v>196</v>
      </c>
      <c r="D129" s="345" t="n">
        <v>44</v>
      </c>
      <c r="E129" s="346" t="n">
        <v>667</v>
      </c>
      <c r="F129" s="347" t="n">
        <v>143</v>
      </c>
      <c r="G129" s="347" t="n">
        <v>2</v>
      </c>
      <c r="H129" s="348" t="n">
        <v>145</v>
      </c>
      <c r="I129" s="349" t="n">
        <v>771</v>
      </c>
    </row>
    <row r="130" customFormat="false" ht="11.25" hidden="false" customHeight="false" outlineLevel="0" collapsed="false">
      <c r="A130" s="338" t="s">
        <v>199</v>
      </c>
      <c r="B130" s="345" t="n">
        <v>2006</v>
      </c>
      <c r="C130" s="345" t="n">
        <v>1801</v>
      </c>
      <c r="D130" s="345" t="n">
        <v>653</v>
      </c>
      <c r="E130" s="346" t="n">
        <v>3590</v>
      </c>
      <c r="F130" s="347" t="n">
        <v>990</v>
      </c>
      <c r="G130" s="347" t="n">
        <v>43</v>
      </c>
      <c r="H130" s="348" t="n">
        <v>1008</v>
      </c>
      <c r="I130" s="349" t="n">
        <v>3973</v>
      </c>
    </row>
    <row r="131" customFormat="false" ht="11.25" hidden="false" customHeight="false" outlineLevel="0" collapsed="false">
      <c r="A131" s="337" t="s">
        <v>214</v>
      </c>
      <c r="B131" s="340" t="n">
        <v>4282</v>
      </c>
      <c r="C131" s="340" t="n">
        <v>3687</v>
      </c>
      <c r="D131" s="340" t="n">
        <v>304</v>
      </c>
      <c r="E131" s="341" t="n">
        <v>7620</v>
      </c>
      <c r="F131" s="342" t="n">
        <v>4735</v>
      </c>
      <c r="G131" s="342" t="n">
        <v>265</v>
      </c>
      <c r="H131" s="343" t="n">
        <v>4813</v>
      </c>
      <c r="I131" s="344" t="n">
        <v>11083</v>
      </c>
    </row>
    <row r="132" customFormat="false" ht="11.25" hidden="false" customHeight="false" outlineLevel="0" collapsed="false">
      <c r="A132" s="338" t="s">
        <v>197</v>
      </c>
      <c r="B132" s="345" t="n">
        <v>3378</v>
      </c>
      <c r="C132" s="345" t="n">
        <v>2841</v>
      </c>
      <c r="D132" s="345" t="n">
        <v>55</v>
      </c>
      <c r="E132" s="346" t="n">
        <v>5844</v>
      </c>
      <c r="F132" s="347" t="n">
        <v>4374</v>
      </c>
      <c r="G132" s="347" t="n">
        <v>260</v>
      </c>
      <c r="H132" s="348" t="n">
        <v>4452</v>
      </c>
      <c r="I132" s="349" t="n">
        <v>9153</v>
      </c>
    </row>
    <row r="133" customFormat="false" ht="11.25" hidden="false" customHeight="false" outlineLevel="0" collapsed="false">
      <c r="A133" s="338" t="s">
        <v>198</v>
      </c>
      <c r="B133" s="345" t="n">
        <v>113</v>
      </c>
      <c r="C133" s="345" t="n">
        <v>38</v>
      </c>
      <c r="D133" s="345" t="n">
        <v>1</v>
      </c>
      <c r="E133" s="346" t="n">
        <v>150</v>
      </c>
      <c r="F133" s="347" t="n">
        <v>36</v>
      </c>
      <c r="G133" s="347" t="s">
        <v>217</v>
      </c>
      <c r="H133" s="348" t="n">
        <v>36</v>
      </c>
      <c r="I133" s="349" t="n">
        <v>183</v>
      </c>
    </row>
    <row r="134" customFormat="false" ht="11.25" hidden="false" customHeight="false" outlineLevel="0" collapsed="false">
      <c r="A134" s="338" t="s">
        <v>199</v>
      </c>
      <c r="B134" s="345" t="n">
        <v>903</v>
      </c>
      <c r="C134" s="345" t="n">
        <v>874</v>
      </c>
      <c r="D134" s="345" t="n">
        <v>249</v>
      </c>
      <c r="E134" s="346" t="n">
        <v>1850</v>
      </c>
      <c r="F134" s="347" t="n">
        <v>451</v>
      </c>
      <c r="G134" s="347" t="n">
        <v>5</v>
      </c>
      <c r="H134" s="348" t="n">
        <v>453</v>
      </c>
      <c r="I134" s="349" t="n">
        <v>2146</v>
      </c>
    </row>
    <row r="135" customFormat="false" ht="11.25" hidden="false" customHeight="false" outlineLevel="0" collapsed="false">
      <c r="A135" s="337" t="s">
        <v>215</v>
      </c>
      <c r="B135" s="350"/>
      <c r="C135" s="350"/>
      <c r="D135" s="350"/>
      <c r="E135" s="351"/>
      <c r="F135" s="352"/>
      <c r="G135" s="352"/>
      <c r="H135" s="353"/>
      <c r="I135" s="354"/>
    </row>
    <row r="136" customFormat="false" ht="11.25" hidden="false" customHeight="false" outlineLevel="0" collapsed="false">
      <c r="A136" s="338" t="s">
        <v>197</v>
      </c>
      <c r="B136" s="355"/>
      <c r="C136" s="355"/>
      <c r="D136" s="355"/>
      <c r="E136" s="356"/>
      <c r="F136" s="357"/>
      <c r="G136" s="357"/>
      <c r="H136" s="358"/>
      <c r="I136" s="359"/>
    </row>
    <row r="137" customFormat="false" ht="11.25" hidden="false" customHeight="false" outlineLevel="0" collapsed="false">
      <c r="A137" s="338" t="s">
        <v>198</v>
      </c>
      <c r="B137" s="355"/>
      <c r="C137" s="355"/>
      <c r="D137" s="355"/>
      <c r="E137" s="356"/>
      <c r="F137" s="357"/>
      <c r="G137" s="357"/>
      <c r="H137" s="358"/>
      <c r="I137" s="359"/>
    </row>
    <row r="138" customFormat="false" ht="12" hidden="false" customHeight="false" outlineLevel="0" collapsed="false">
      <c r="A138" s="339" t="s">
        <v>199</v>
      </c>
      <c r="B138" s="360"/>
      <c r="C138" s="360"/>
      <c r="D138" s="360"/>
      <c r="E138" s="361"/>
      <c r="F138" s="362"/>
      <c r="G138" s="362"/>
      <c r="H138" s="363"/>
      <c r="I138" s="364"/>
    </row>
    <row r="140" customFormat="false" ht="20.25" hidden="false" customHeight="true" outlineLevel="0" collapsed="false">
      <c r="A140" s="330" t="n">
        <v>2007</v>
      </c>
      <c r="B140" s="331" t="s">
        <v>92</v>
      </c>
      <c r="C140" s="331" t="s">
        <v>93</v>
      </c>
      <c r="D140" s="331" t="s">
        <v>94</v>
      </c>
      <c r="E140" s="332" t="s">
        <v>161</v>
      </c>
      <c r="F140" s="333" t="s">
        <v>211</v>
      </c>
      <c r="G140" s="334" t="s">
        <v>119</v>
      </c>
      <c r="H140" s="335" t="s">
        <v>212</v>
      </c>
      <c r="I140" s="336" t="s">
        <v>120</v>
      </c>
    </row>
    <row r="141" customFormat="false" ht="20.25" hidden="false" customHeight="true" outlineLevel="0" collapsed="false">
      <c r="A141" s="330"/>
      <c r="B141" s="331"/>
      <c r="C141" s="331"/>
      <c r="D141" s="331"/>
      <c r="E141" s="332"/>
      <c r="F141" s="333"/>
      <c r="G141" s="334"/>
      <c r="H141" s="335"/>
      <c r="I141" s="336"/>
    </row>
    <row r="142" customFormat="false" ht="11.25" hidden="false" customHeight="false" outlineLevel="0" collapsed="false">
      <c r="A142" s="337" t="s">
        <v>213</v>
      </c>
      <c r="B142" s="340" t="n">
        <v>6243</v>
      </c>
      <c r="C142" s="340" t="n">
        <v>6882</v>
      </c>
      <c r="D142" s="340" t="n">
        <v>853</v>
      </c>
      <c r="E142" s="341" t="n">
        <v>11235</v>
      </c>
      <c r="F142" s="342" t="n">
        <v>7147</v>
      </c>
      <c r="G142" s="342" t="n">
        <v>2280</v>
      </c>
      <c r="H142" s="343" t="n">
        <v>7553</v>
      </c>
      <c r="I142" s="344" t="n">
        <v>14691</v>
      </c>
    </row>
    <row r="143" customFormat="false" ht="11.25" hidden="false" customHeight="false" outlineLevel="0" collapsed="false">
      <c r="A143" s="338" t="s">
        <v>197</v>
      </c>
      <c r="B143" s="345" t="n">
        <v>4430</v>
      </c>
      <c r="C143" s="345" t="n">
        <v>5120</v>
      </c>
      <c r="D143" s="345" t="n">
        <v>192</v>
      </c>
      <c r="E143" s="346" t="n">
        <v>8081</v>
      </c>
      <c r="F143" s="347" t="n">
        <v>6375</v>
      </c>
      <c r="G143" s="347" t="n">
        <v>2245</v>
      </c>
      <c r="H143" s="348" t="n">
        <v>6776</v>
      </c>
      <c r="I143" s="349" t="n">
        <v>11573</v>
      </c>
    </row>
    <row r="144" customFormat="false" ht="11.25" hidden="false" customHeight="false" outlineLevel="0" collapsed="false">
      <c r="A144" s="338" t="s">
        <v>198</v>
      </c>
      <c r="B144" s="345" t="n">
        <v>383</v>
      </c>
      <c r="C144" s="345" t="n">
        <v>174</v>
      </c>
      <c r="D144" s="345" t="n">
        <v>57</v>
      </c>
      <c r="E144" s="346" t="n">
        <v>587</v>
      </c>
      <c r="F144" s="347" t="n">
        <v>162</v>
      </c>
      <c r="G144" s="347" t="n">
        <v>6</v>
      </c>
      <c r="H144" s="348" t="n">
        <v>167</v>
      </c>
      <c r="I144" s="349" t="n">
        <v>711</v>
      </c>
    </row>
    <row r="145" customFormat="false" ht="11.25" hidden="false" customHeight="false" outlineLevel="0" collapsed="false">
      <c r="A145" s="338" t="s">
        <v>199</v>
      </c>
      <c r="B145" s="345" t="n">
        <v>1931</v>
      </c>
      <c r="C145" s="345" t="n">
        <v>1934</v>
      </c>
      <c r="D145" s="345" t="n">
        <v>622</v>
      </c>
      <c r="E145" s="346" t="n">
        <v>3564</v>
      </c>
      <c r="F145" s="347" t="n">
        <v>943</v>
      </c>
      <c r="G145" s="347" t="n">
        <v>31</v>
      </c>
      <c r="H145" s="348" t="n">
        <v>952</v>
      </c>
      <c r="I145" s="349" t="n">
        <v>3844</v>
      </c>
    </row>
    <row r="146" customFormat="false" ht="11.25" hidden="false" customHeight="false" outlineLevel="0" collapsed="false">
      <c r="A146" s="337" t="s">
        <v>214</v>
      </c>
      <c r="B146" s="340" t="n">
        <v>3944</v>
      </c>
      <c r="C146" s="340" t="n">
        <v>3664</v>
      </c>
      <c r="D146" s="340" t="n">
        <v>264</v>
      </c>
      <c r="E146" s="341" t="n">
        <v>7274</v>
      </c>
      <c r="F146" s="342" t="n">
        <v>4336</v>
      </c>
      <c r="G146" s="342" t="n">
        <v>221</v>
      </c>
      <c r="H146" s="343" t="n">
        <v>4413</v>
      </c>
      <c r="I146" s="344" t="n">
        <v>10506</v>
      </c>
    </row>
    <row r="147" customFormat="false" ht="11.25" hidden="false" customHeight="false" outlineLevel="0" collapsed="false">
      <c r="A147" s="338" t="s">
        <v>197</v>
      </c>
      <c r="B147" s="345" t="n">
        <v>3074</v>
      </c>
      <c r="C147" s="345" t="n">
        <v>2706</v>
      </c>
      <c r="D147" s="345" t="n">
        <v>55</v>
      </c>
      <c r="E147" s="346" t="n">
        <v>5433</v>
      </c>
      <c r="F147" s="347" t="n">
        <v>4015</v>
      </c>
      <c r="G147" s="347" t="n">
        <v>209</v>
      </c>
      <c r="H147" s="348" t="n">
        <v>4088</v>
      </c>
      <c r="I147" s="349" t="n">
        <v>8542</v>
      </c>
    </row>
    <row r="148" customFormat="false" ht="11.25" hidden="false" customHeight="false" outlineLevel="0" collapsed="false">
      <c r="A148" s="338" t="s">
        <v>198</v>
      </c>
      <c r="B148" s="345" t="n">
        <v>103</v>
      </c>
      <c r="C148" s="345" t="n">
        <v>28</v>
      </c>
      <c r="D148" s="345" t="n">
        <v>9</v>
      </c>
      <c r="E148" s="346" t="n">
        <v>139</v>
      </c>
      <c r="F148" s="347" t="n">
        <v>40</v>
      </c>
      <c r="G148" s="347" t="n">
        <v>1</v>
      </c>
      <c r="H148" s="348" t="n">
        <v>40</v>
      </c>
      <c r="I148" s="349" t="n">
        <v>178</v>
      </c>
    </row>
    <row r="149" customFormat="false" ht="11.25" hidden="false" customHeight="false" outlineLevel="0" collapsed="false">
      <c r="A149" s="338" t="s">
        <v>199</v>
      </c>
      <c r="B149" s="345" t="n">
        <v>832</v>
      </c>
      <c r="C149" s="345" t="n">
        <v>997</v>
      </c>
      <c r="D149" s="345" t="n">
        <v>203</v>
      </c>
      <c r="E149" s="346" t="n">
        <v>1880</v>
      </c>
      <c r="F149" s="347" t="n">
        <v>345</v>
      </c>
      <c r="G149" s="347" t="n">
        <v>11</v>
      </c>
      <c r="H149" s="348" t="n">
        <v>352</v>
      </c>
      <c r="I149" s="349" t="n">
        <v>2088</v>
      </c>
    </row>
    <row r="150" customFormat="false" ht="11.25" hidden="false" customHeight="false" outlineLevel="0" collapsed="false">
      <c r="A150" s="337" t="s">
        <v>215</v>
      </c>
      <c r="B150" s="350"/>
      <c r="C150" s="350"/>
      <c r="D150" s="350"/>
      <c r="E150" s="351"/>
      <c r="F150" s="352"/>
      <c r="G150" s="352"/>
      <c r="H150" s="353"/>
      <c r="I150" s="354"/>
    </row>
    <row r="151" customFormat="false" ht="11.25" hidden="false" customHeight="false" outlineLevel="0" collapsed="false">
      <c r="A151" s="338" t="s">
        <v>197</v>
      </c>
      <c r="B151" s="355"/>
      <c r="C151" s="355"/>
      <c r="D151" s="355"/>
      <c r="E151" s="356"/>
      <c r="F151" s="357"/>
      <c r="G151" s="357"/>
      <c r="H151" s="358"/>
      <c r="I151" s="359"/>
    </row>
    <row r="152" customFormat="false" ht="11.25" hidden="false" customHeight="false" outlineLevel="0" collapsed="false">
      <c r="A152" s="338" t="s">
        <v>198</v>
      </c>
      <c r="B152" s="355"/>
      <c r="C152" s="355"/>
      <c r="D152" s="355"/>
      <c r="E152" s="356"/>
      <c r="F152" s="357"/>
      <c r="G152" s="357"/>
      <c r="H152" s="358"/>
      <c r="I152" s="359"/>
    </row>
    <row r="153" customFormat="false" ht="12" hidden="false" customHeight="false" outlineLevel="0" collapsed="false">
      <c r="A153" s="339" t="s">
        <v>199</v>
      </c>
      <c r="B153" s="360"/>
      <c r="C153" s="360"/>
      <c r="D153" s="360"/>
      <c r="E153" s="361"/>
      <c r="F153" s="362"/>
      <c r="G153" s="362"/>
      <c r="H153" s="363"/>
      <c r="I153" s="364"/>
    </row>
    <row r="155" customFormat="false" ht="20.25" hidden="false" customHeight="true" outlineLevel="0" collapsed="false">
      <c r="A155" s="330" t="n">
        <v>2006</v>
      </c>
      <c r="B155" s="331" t="s">
        <v>92</v>
      </c>
      <c r="C155" s="331" t="s">
        <v>93</v>
      </c>
      <c r="D155" s="331" t="s">
        <v>94</v>
      </c>
      <c r="E155" s="332" t="s">
        <v>161</v>
      </c>
      <c r="F155" s="333" t="s">
        <v>211</v>
      </c>
      <c r="G155" s="334" t="s">
        <v>119</v>
      </c>
      <c r="H155" s="335" t="s">
        <v>212</v>
      </c>
      <c r="I155" s="336" t="s">
        <v>120</v>
      </c>
    </row>
    <row r="156" customFormat="false" ht="20.25" hidden="false" customHeight="true" outlineLevel="0" collapsed="false">
      <c r="A156" s="330"/>
      <c r="B156" s="331"/>
      <c r="C156" s="331"/>
      <c r="D156" s="331"/>
      <c r="E156" s="332"/>
      <c r="F156" s="333"/>
      <c r="G156" s="334"/>
      <c r="H156" s="335"/>
      <c r="I156" s="336"/>
    </row>
    <row r="157" customFormat="false" ht="11.25" hidden="false" customHeight="false" outlineLevel="0" collapsed="false">
      <c r="A157" s="337" t="s">
        <v>213</v>
      </c>
      <c r="B157" s="340" t="n">
        <v>5612</v>
      </c>
      <c r="C157" s="340" t="n">
        <v>6345</v>
      </c>
      <c r="D157" s="340" t="n">
        <v>753</v>
      </c>
      <c r="E157" s="341" t="n">
        <v>10322</v>
      </c>
      <c r="F157" s="342" t="n">
        <v>6941</v>
      </c>
      <c r="G157" s="342" t="n">
        <v>2452</v>
      </c>
      <c r="H157" s="343" t="n">
        <v>7400</v>
      </c>
      <c r="I157" s="344" t="n">
        <v>13861</v>
      </c>
    </row>
    <row r="158" customFormat="false" ht="11.25" hidden="false" customHeight="false" outlineLevel="0" collapsed="false">
      <c r="A158" s="338" t="s">
        <v>197</v>
      </c>
      <c r="B158" s="345" t="n">
        <v>3996</v>
      </c>
      <c r="C158" s="345" t="n">
        <v>4874</v>
      </c>
      <c r="D158" s="345" t="n">
        <v>242</v>
      </c>
      <c r="E158" s="346" t="n">
        <v>7642</v>
      </c>
      <c r="F158" s="347" t="n">
        <v>6262</v>
      </c>
      <c r="G158" s="347" t="n">
        <v>2415</v>
      </c>
      <c r="H158" s="348" t="n">
        <v>6716</v>
      </c>
      <c r="I158" s="349" t="n">
        <v>11198</v>
      </c>
    </row>
    <row r="159" customFormat="false" ht="11.25" hidden="false" customHeight="false" outlineLevel="0" collapsed="false">
      <c r="A159" s="338" t="s">
        <v>198</v>
      </c>
      <c r="B159" s="345" t="n">
        <v>299</v>
      </c>
      <c r="C159" s="345" t="n">
        <v>155</v>
      </c>
      <c r="D159" s="345" t="n">
        <v>56</v>
      </c>
      <c r="E159" s="346" t="n">
        <v>477</v>
      </c>
      <c r="F159" s="347" t="n">
        <v>129</v>
      </c>
      <c r="G159" s="347" t="n">
        <v>2</v>
      </c>
      <c r="H159" s="348" t="n">
        <v>131</v>
      </c>
      <c r="I159" s="349" t="n">
        <v>580</v>
      </c>
    </row>
    <row r="160" customFormat="false" ht="11.25" hidden="false" customHeight="false" outlineLevel="0" collapsed="false">
      <c r="A160" s="338" t="s">
        <v>199</v>
      </c>
      <c r="B160" s="345" t="n">
        <v>1727</v>
      </c>
      <c r="C160" s="345" t="n">
        <v>1581</v>
      </c>
      <c r="D160" s="345" t="n">
        <v>516</v>
      </c>
      <c r="E160" s="346" t="n">
        <v>3043</v>
      </c>
      <c r="F160" s="347" t="n">
        <v>873</v>
      </c>
      <c r="G160" s="347" t="n">
        <v>46</v>
      </c>
      <c r="H160" s="348" t="n">
        <v>890</v>
      </c>
      <c r="I160" s="349" t="n">
        <v>3311</v>
      </c>
    </row>
    <row r="161" customFormat="false" ht="11.25" hidden="false" customHeight="false" outlineLevel="0" collapsed="false">
      <c r="A161" s="337" t="s">
        <v>214</v>
      </c>
      <c r="B161" s="340" t="n">
        <v>3852</v>
      </c>
      <c r="C161" s="340" t="n">
        <v>3585</v>
      </c>
      <c r="D161" s="340" t="n">
        <v>228</v>
      </c>
      <c r="E161" s="341" t="n">
        <v>7162</v>
      </c>
      <c r="F161" s="342" t="n">
        <v>4290</v>
      </c>
      <c r="G161" s="342" t="n">
        <v>276</v>
      </c>
      <c r="H161" s="343" t="n">
        <v>4369</v>
      </c>
      <c r="I161" s="344" t="n">
        <v>10467</v>
      </c>
    </row>
    <row r="162" customFormat="false" ht="11.25" hidden="false" customHeight="false" outlineLevel="0" collapsed="false">
      <c r="A162" s="338" t="s">
        <v>197</v>
      </c>
      <c r="B162" s="345" t="n">
        <v>2974</v>
      </c>
      <c r="C162" s="345" t="n">
        <v>2672</v>
      </c>
      <c r="D162" s="345" t="n">
        <v>64</v>
      </c>
      <c r="E162" s="346" t="n">
        <v>5346</v>
      </c>
      <c r="F162" s="347" t="n">
        <v>4047</v>
      </c>
      <c r="G162" s="347" t="n">
        <v>270</v>
      </c>
      <c r="H162" s="348" t="n">
        <v>4124</v>
      </c>
      <c r="I162" s="349" t="n">
        <v>8551</v>
      </c>
    </row>
    <row r="163" customFormat="false" ht="11.25" hidden="false" customHeight="false" outlineLevel="0" collapsed="false">
      <c r="A163" s="338" t="s">
        <v>198</v>
      </c>
      <c r="B163" s="345" t="n">
        <v>91</v>
      </c>
      <c r="C163" s="345" t="n">
        <v>43</v>
      </c>
      <c r="D163" s="345" t="n">
        <v>8</v>
      </c>
      <c r="E163" s="346" t="n">
        <v>140</v>
      </c>
      <c r="F163" s="347" t="n">
        <v>37</v>
      </c>
      <c r="G163" s="347" t="n">
        <v>1</v>
      </c>
      <c r="H163" s="348" t="n">
        <v>38</v>
      </c>
      <c r="I163" s="349" t="n">
        <v>177</v>
      </c>
    </row>
    <row r="164" customFormat="false" ht="11.25" hidden="false" customHeight="false" outlineLevel="0" collapsed="false">
      <c r="A164" s="338" t="s">
        <v>199</v>
      </c>
      <c r="B164" s="345" t="n">
        <v>859</v>
      </c>
      <c r="C164" s="345" t="n">
        <v>930</v>
      </c>
      <c r="D164" s="345" t="n">
        <v>164</v>
      </c>
      <c r="E164" s="346" t="n">
        <v>1846</v>
      </c>
      <c r="F164" s="347" t="n">
        <v>289</v>
      </c>
      <c r="G164" s="347" t="n">
        <v>6</v>
      </c>
      <c r="H164" s="348" t="n">
        <v>292</v>
      </c>
      <c r="I164" s="349" t="n">
        <v>2049</v>
      </c>
    </row>
    <row r="165" customFormat="false" ht="11.25" hidden="false" customHeight="false" outlineLevel="0" collapsed="false">
      <c r="A165" s="337" t="s">
        <v>215</v>
      </c>
      <c r="B165" s="350"/>
      <c r="C165" s="350"/>
      <c r="D165" s="350"/>
      <c r="E165" s="351"/>
      <c r="F165" s="352"/>
      <c r="G165" s="352"/>
      <c r="H165" s="353"/>
      <c r="I165" s="354"/>
    </row>
    <row r="166" customFormat="false" ht="11.25" hidden="false" customHeight="false" outlineLevel="0" collapsed="false">
      <c r="A166" s="338" t="s">
        <v>197</v>
      </c>
      <c r="B166" s="355"/>
      <c r="C166" s="355"/>
      <c r="D166" s="355"/>
      <c r="E166" s="356"/>
      <c r="F166" s="357"/>
      <c r="G166" s="357"/>
      <c r="H166" s="358"/>
      <c r="I166" s="359"/>
    </row>
    <row r="167" customFormat="false" ht="11.25" hidden="false" customHeight="false" outlineLevel="0" collapsed="false">
      <c r="A167" s="338" t="s">
        <v>198</v>
      </c>
      <c r="B167" s="355"/>
      <c r="C167" s="355"/>
      <c r="D167" s="355"/>
      <c r="E167" s="356"/>
      <c r="F167" s="357"/>
      <c r="G167" s="357"/>
      <c r="H167" s="358"/>
      <c r="I167" s="359"/>
    </row>
    <row r="168" customFormat="false" ht="12" hidden="false" customHeight="false" outlineLevel="0" collapsed="false">
      <c r="A168" s="339" t="s">
        <v>199</v>
      </c>
      <c r="B168" s="360"/>
      <c r="C168" s="360"/>
      <c r="D168" s="360"/>
      <c r="E168" s="361"/>
      <c r="F168" s="362"/>
      <c r="G168" s="362"/>
      <c r="H168" s="363"/>
      <c r="I168" s="364"/>
    </row>
    <row r="170" customFormat="false" ht="20.25" hidden="false" customHeight="true" outlineLevel="0" collapsed="false">
      <c r="A170" s="330" t="n">
        <v>2005</v>
      </c>
      <c r="B170" s="331" t="s">
        <v>92</v>
      </c>
      <c r="C170" s="331" t="s">
        <v>93</v>
      </c>
      <c r="D170" s="331" t="s">
        <v>94</v>
      </c>
      <c r="E170" s="332" t="s">
        <v>161</v>
      </c>
      <c r="F170" s="333" t="s">
        <v>211</v>
      </c>
      <c r="G170" s="334" t="s">
        <v>119</v>
      </c>
      <c r="H170" s="335" t="s">
        <v>212</v>
      </c>
      <c r="I170" s="336" t="s">
        <v>120</v>
      </c>
    </row>
    <row r="171" customFormat="false" ht="20.25" hidden="false" customHeight="true" outlineLevel="0" collapsed="false">
      <c r="A171" s="330"/>
      <c r="B171" s="331"/>
      <c r="C171" s="331"/>
      <c r="D171" s="331"/>
      <c r="E171" s="332"/>
      <c r="F171" s="333"/>
      <c r="G171" s="334"/>
      <c r="H171" s="335"/>
      <c r="I171" s="336"/>
    </row>
    <row r="172" customFormat="false" ht="11.25" hidden="false" customHeight="false" outlineLevel="0" collapsed="false">
      <c r="A172" s="337" t="s">
        <v>213</v>
      </c>
      <c r="B172" s="340" t="n">
        <v>5284</v>
      </c>
      <c r="C172" s="340" t="n">
        <v>6041</v>
      </c>
      <c r="D172" s="340" t="n">
        <v>663</v>
      </c>
      <c r="E172" s="341" t="n">
        <v>9833</v>
      </c>
      <c r="F172" s="342" t="n">
        <v>7037</v>
      </c>
      <c r="G172" s="342" t="n">
        <v>2611</v>
      </c>
      <c r="H172" s="343" t="n">
        <v>7509</v>
      </c>
      <c r="I172" s="344" t="n">
        <v>13588</v>
      </c>
    </row>
    <row r="173" customFormat="false" ht="11.25" hidden="false" customHeight="false" outlineLevel="0" collapsed="false">
      <c r="A173" s="338" t="s">
        <v>197</v>
      </c>
      <c r="B173" s="345" t="n">
        <v>3785</v>
      </c>
      <c r="C173" s="345" t="n">
        <v>4682</v>
      </c>
      <c r="D173" s="345" t="n">
        <v>199</v>
      </c>
      <c r="E173" s="346" t="n">
        <v>7317</v>
      </c>
      <c r="F173" s="347" t="n">
        <v>6457</v>
      </c>
      <c r="G173" s="347" t="n">
        <v>2583</v>
      </c>
      <c r="H173" s="348" t="n">
        <v>6929</v>
      </c>
      <c r="I173" s="349" t="n">
        <v>11126</v>
      </c>
    </row>
    <row r="174" customFormat="false" ht="11.25" hidden="false" customHeight="false" outlineLevel="0" collapsed="false">
      <c r="A174" s="338" t="s">
        <v>198</v>
      </c>
      <c r="B174" s="345" t="n">
        <v>258</v>
      </c>
      <c r="C174" s="345" t="n">
        <v>152</v>
      </c>
      <c r="D174" s="345" t="n">
        <v>50</v>
      </c>
      <c r="E174" s="346" t="n">
        <v>450</v>
      </c>
      <c r="F174" s="347" t="n">
        <v>113</v>
      </c>
      <c r="G174" s="347" t="n">
        <v>3</v>
      </c>
      <c r="H174" s="348" t="n">
        <v>113</v>
      </c>
      <c r="I174" s="349" t="n">
        <v>539</v>
      </c>
    </row>
    <row r="175" customFormat="false" ht="11.25" hidden="false" customHeight="false" outlineLevel="0" collapsed="false">
      <c r="A175" s="338" t="s">
        <v>199</v>
      </c>
      <c r="B175" s="345" t="n">
        <v>1579</v>
      </c>
      <c r="C175" s="345" t="n">
        <v>1494</v>
      </c>
      <c r="D175" s="345" t="n">
        <v>472</v>
      </c>
      <c r="E175" s="346" t="n">
        <v>2867</v>
      </c>
      <c r="F175" s="347" t="n">
        <v>763</v>
      </c>
      <c r="G175" s="347" t="n">
        <v>36</v>
      </c>
      <c r="H175" s="348" t="n">
        <v>780</v>
      </c>
      <c r="I175" s="349" t="n">
        <v>3102</v>
      </c>
    </row>
    <row r="176" customFormat="false" ht="11.25" hidden="false" customHeight="false" outlineLevel="0" collapsed="false">
      <c r="A176" s="337" t="s">
        <v>214</v>
      </c>
      <c r="B176" s="340" t="n">
        <v>3563</v>
      </c>
      <c r="C176" s="340" t="n">
        <v>3277</v>
      </c>
      <c r="D176" s="340" t="n">
        <v>210</v>
      </c>
      <c r="E176" s="341" t="n">
        <v>6579</v>
      </c>
      <c r="F176" s="342" t="n">
        <v>4255</v>
      </c>
      <c r="G176" s="342" t="n">
        <v>289</v>
      </c>
      <c r="H176" s="343" t="n">
        <v>4336</v>
      </c>
      <c r="I176" s="344" t="n">
        <v>9843</v>
      </c>
    </row>
    <row r="177" customFormat="false" ht="11.25" hidden="false" customHeight="false" outlineLevel="0" collapsed="false">
      <c r="A177" s="338" t="s">
        <v>197</v>
      </c>
      <c r="B177" s="345" t="n">
        <v>2641</v>
      </c>
      <c r="C177" s="345" t="n">
        <v>2597</v>
      </c>
      <c r="D177" s="345" t="n">
        <v>66</v>
      </c>
      <c r="E177" s="346" t="n">
        <v>4984</v>
      </c>
      <c r="F177" s="347" t="n">
        <v>3955</v>
      </c>
      <c r="G177" s="347" t="n">
        <v>284</v>
      </c>
      <c r="H177" s="348" t="n">
        <v>4034</v>
      </c>
      <c r="I177" s="349" t="n">
        <v>8127</v>
      </c>
    </row>
    <row r="178" customFormat="false" ht="11.25" hidden="false" customHeight="false" outlineLevel="0" collapsed="false">
      <c r="A178" s="338" t="s">
        <v>198</v>
      </c>
      <c r="B178" s="345" t="n">
        <v>86</v>
      </c>
      <c r="C178" s="345" t="n">
        <v>22</v>
      </c>
      <c r="D178" s="345" t="n">
        <v>3</v>
      </c>
      <c r="E178" s="346" t="n">
        <v>110</v>
      </c>
      <c r="F178" s="347" t="n">
        <v>36</v>
      </c>
      <c r="G178" s="347" t="s">
        <v>217</v>
      </c>
      <c r="H178" s="348" t="n">
        <v>36</v>
      </c>
      <c r="I178" s="349" t="n">
        <v>144</v>
      </c>
    </row>
    <row r="179" customFormat="false" ht="11.25" hidden="false" customHeight="false" outlineLevel="0" collapsed="false">
      <c r="A179" s="338" t="s">
        <v>199</v>
      </c>
      <c r="B179" s="345" t="n">
        <v>910</v>
      </c>
      <c r="C179" s="345" t="n">
        <v>716</v>
      </c>
      <c r="D179" s="345" t="n">
        <v>151</v>
      </c>
      <c r="E179" s="346" t="n">
        <v>1653</v>
      </c>
      <c r="F179" s="347" t="n">
        <v>351</v>
      </c>
      <c r="G179" s="347" t="n">
        <v>6</v>
      </c>
      <c r="H179" s="348" t="n">
        <v>354</v>
      </c>
      <c r="I179" s="349" t="n">
        <v>1898</v>
      </c>
    </row>
    <row r="180" customFormat="false" ht="11.25" hidden="false" customHeight="false" outlineLevel="0" collapsed="false">
      <c r="A180" s="337" t="s">
        <v>215</v>
      </c>
      <c r="B180" s="350"/>
      <c r="C180" s="350"/>
      <c r="D180" s="350"/>
      <c r="E180" s="351"/>
      <c r="F180" s="352"/>
      <c r="G180" s="352"/>
      <c r="H180" s="353"/>
      <c r="I180" s="354"/>
    </row>
    <row r="181" customFormat="false" ht="11.25" hidden="false" customHeight="false" outlineLevel="0" collapsed="false">
      <c r="A181" s="338" t="s">
        <v>197</v>
      </c>
      <c r="B181" s="355"/>
      <c r="C181" s="355"/>
      <c r="D181" s="355"/>
      <c r="E181" s="356"/>
      <c r="F181" s="357"/>
      <c r="G181" s="357"/>
      <c r="H181" s="358"/>
      <c r="I181" s="359"/>
    </row>
    <row r="182" customFormat="false" ht="11.25" hidden="false" customHeight="false" outlineLevel="0" collapsed="false">
      <c r="A182" s="338" t="s">
        <v>198</v>
      </c>
      <c r="B182" s="355"/>
      <c r="C182" s="355"/>
      <c r="D182" s="355"/>
      <c r="E182" s="356"/>
      <c r="F182" s="357"/>
      <c r="G182" s="357"/>
      <c r="H182" s="358"/>
      <c r="I182" s="359"/>
    </row>
    <row r="183" customFormat="false" ht="12" hidden="false" customHeight="false" outlineLevel="0" collapsed="false">
      <c r="A183" s="339" t="s">
        <v>199</v>
      </c>
      <c r="B183" s="360"/>
      <c r="C183" s="360"/>
      <c r="D183" s="360"/>
      <c r="E183" s="361"/>
      <c r="F183" s="362"/>
      <c r="G183" s="362"/>
      <c r="H183" s="363"/>
      <c r="I183" s="364"/>
    </row>
    <row r="185" customFormat="false" ht="20.25" hidden="false" customHeight="true" outlineLevel="0" collapsed="false">
      <c r="A185" s="330" t="n">
        <v>2004</v>
      </c>
      <c r="B185" s="331" t="s">
        <v>92</v>
      </c>
      <c r="C185" s="331" t="s">
        <v>93</v>
      </c>
      <c r="D185" s="331" t="s">
        <v>94</v>
      </c>
      <c r="E185" s="332" t="s">
        <v>161</v>
      </c>
      <c r="F185" s="333" t="s">
        <v>211</v>
      </c>
      <c r="G185" s="334" t="s">
        <v>119</v>
      </c>
      <c r="H185" s="335" t="s">
        <v>212</v>
      </c>
      <c r="I185" s="336" t="s">
        <v>120</v>
      </c>
    </row>
    <row r="186" customFormat="false" ht="20.25" hidden="false" customHeight="true" outlineLevel="0" collapsed="false">
      <c r="A186" s="330"/>
      <c r="B186" s="331"/>
      <c r="C186" s="331"/>
      <c r="D186" s="331"/>
      <c r="E186" s="332"/>
      <c r="F186" s="333"/>
      <c r="G186" s="334"/>
      <c r="H186" s="335"/>
      <c r="I186" s="336"/>
    </row>
    <row r="187" customFormat="false" ht="11.25" hidden="false" customHeight="false" outlineLevel="0" collapsed="false">
      <c r="A187" s="337" t="s">
        <v>213</v>
      </c>
      <c r="B187" s="340" t="n">
        <v>5265</v>
      </c>
      <c r="C187" s="340" t="n">
        <v>5976</v>
      </c>
      <c r="D187" s="340" t="n">
        <v>608</v>
      </c>
      <c r="E187" s="341" t="n">
        <v>9741</v>
      </c>
      <c r="F187" s="342" t="n">
        <v>7009</v>
      </c>
      <c r="G187" s="342" t="n">
        <v>2726</v>
      </c>
      <c r="H187" s="343" t="n">
        <v>7541</v>
      </c>
      <c r="I187" s="344" t="n">
        <v>13763</v>
      </c>
    </row>
    <row r="188" customFormat="false" ht="11.25" hidden="false" customHeight="false" outlineLevel="0" collapsed="false">
      <c r="A188" s="338" t="s">
        <v>197</v>
      </c>
      <c r="B188" s="345" t="n">
        <v>3882</v>
      </c>
      <c r="C188" s="345" t="n">
        <v>4605</v>
      </c>
      <c r="D188" s="345" t="n">
        <v>151</v>
      </c>
      <c r="E188" s="346" t="n">
        <v>7279</v>
      </c>
      <c r="F188" s="347" t="n">
        <v>6562</v>
      </c>
      <c r="G188" s="347" t="n">
        <v>2689</v>
      </c>
      <c r="H188" s="348" t="n">
        <v>7078</v>
      </c>
      <c r="I188" s="349" t="n">
        <v>11355</v>
      </c>
    </row>
    <row r="189" customFormat="false" ht="11.25" hidden="false" customHeight="false" outlineLevel="0" collapsed="false">
      <c r="A189" s="338" t="s">
        <v>198</v>
      </c>
      <c r="B189" s="345" t="n">
        <v>206</v>
      </c>
      <c r="C189" s="345" t="n">
        <v>126</v>
      </c>
      <c r="D189" s="345" t="n">
        <v>38</v>
      </c>
      <c r="E189" s="346" t="n">
        <v>357</v>
      </c>
      <c r="F189" s="347" t="n">
        <v>66</v>
      </c>
      <c r="G189" s="347" t="n">
        <v>6</v>
      </c>
      <c r="H189" s="348" t="n">
        <v>70</v>
      </c>
      <c r="I189" s="349" t="n">
        <v>419</v>
      </c>
    </row>
    <row r="190" customFormat="false" ht="11.25" hidden="false" customHeight="false" outlineLevel="0" collapsed="false">
      <c r="A190" s="338" t="s">
        <v>199</v>
      </c>
      <c r="B190" s="345" t="n">
        <v>1480</v>
      </c>
      <c r="C190" s="345" t="n">
        <v>1503</v>
      </c>
      <c r="D190" s="345" t="n">
        <v>429</v>
      </c>
      <c r="E190" s="346" t="n">
        <v>2782</v>
      </c>
      <c r="F190" s="347" t="n">
        <v>648</v>
      </c>
      <c r="G190" s="347" t="n">
        <v>40</v>
      </c>
      <c r="H190" s="348" t="n">
        <v>670</v>
      </c>
      <c r="I190" s="349" t="n">
        <v>3011</v>
      </c>
    </row>
    <row r="191" customFormat="false" ht="11.25" hidden="false" customHeight="false" outlineLevel="0" collapsed="false">
      <c r="A191" s="337" t="s">
        <v>214</v>
      </c>
      <c r="B191" s="340" t="n">
        <v>3524</v>
      </c>
      <c r="C191" s="340" t="n">
        <v>3152</v>
      </c>
      <c r="D191" s="340" t="n">
        <v>172</v>
      </c>
      <c r="E191" s="341" t="n">
        <v>6395</v>
      </c>
      <c r="F191" s="342" t="n">
        <v>3645</v>
      </c>
      <c r="G191" s="342" t="n">
        <v>249</v>
      </c>
      <c r="H191" s="343" t="n">
        <v>3725</v>
      </c>
      <c r="I191" s="344" t="n">
        <v>9254</v>
      </c>
    </row>
    <row r="192" customFormat="false" ht="11.25" hidden="false" customHeight="false" outlineLevel="0" collapsed="false">
      <c r="A192" s="338" t="s">
        <v>197</v>
      </c>
      <c r="B192" s="345" t="n">
        <v>2654</v>
      </c>
      <c r="C192" s="345" t="n">
        <v>2423</v>
      </c>
      <c r="D192" s="345" t="n">
        <v>35</v>
      </c>
      <c r="E192" s="346" t="n">
        <v>4790</v>
      </c>
      <c r="F192" s="347" t="n">
        <v>3436</v>
      </c>
      <c r="G192" s="347" t="n">
        <v>247</v>
      </c>
      <c r="H192" s="348" t="n">
        <v>3516</v>
      </c>
      <c r="I192" s="349" t="n">
        <v>7581</v>
      </c>
    </row>
    <row r="193" customFormat="false" ht="11.25" hidden="false" customHeight="false" outlineLevel="0" collapsed="false">
      <c r="A193" s="338" t="s">
        <v>198</v>
      </c>
      <c r="B193" s="345" t="n">
        <v>76</v>
      </c>
      <c r="C193" s="345" t="n">
        <v>18</v>
      </c>
      <c r="D193" s="345" t="n">
        <v>3</v>
      </c>
      <c r="E193" s="346" t="n">
        <v>97</v>
      </c>
      <c r="F193" s="347" t="n">
        <v>12</v>
      </c>
      <c r="G193" s="347" t="s">
        <v>217</v>
      </c>
      <c r="H193" s="348" t="n">
        <v>12</v>
      </c>
      <c r="I193" s="349" t="n">
        <v>109</v>
      </c>
    </row>
    <row r="194" customFormat="false" ht="11.25" hidden="false" customHeight="false" outlineLevel="0" collapsed="false">
      <c r="A194" s="338" t="s">
        <v>199</v>
      </c>
      <c r="B194" s="345" t="n">
        <v>836</v>
      </c>
      <c r="C194" s="345" t="n">
        <v>759</v>
      </c>
      <c r="D194" s="345" t="n">
        <v>135</v>
      </c>
      <c r="E194" s="346" t="n">
        <v>1621</v>
      </c>
      <c r="F194" s="347" t="n">
        <v>263</v>
      </c>
      <c r="G194" s="347" t="n">
        <v>3</v>
      </c>
      <c r="H194" s="348" t="n">
        <v>265</v>
      </c>
      <c r="I194" s="349" t="n">
        <v>1783</v>
      </c>
    </row>
    <row r="195" customFormat="false" ht="11.25" hidden="false" customHeight="false" outlineLevel="0" collapsed="false">
      <c r="A195" s="337" t="s">
        <v>215</v>
      </c>
      <c r="B195" s="350"/>
      <c r="C195" s="350"/>
      <c r="D195" s="350"/>
      <c r="E195" s="351"/>
      <c r="F195" s="352"/>
      <c r="G195" s="352"/>
      <c r="H195" s="353"/>
      <c r="I195" s="354"/>
    </row>
    <row r="196" customFormat="false" ht="11.25" hidden="false" customHeight="false" outlineLevel="0" collapsed="false">
      <c r="A196" s="338" t="s">
        <v>197</v>
      </c>
      <c r="B196" s="355"/>
      <c r="C196" s="355"/>
      <c r="D196" s="355"/>
      <c r="E196" s="356"/>
      <c r="F196" s="357"/>
      <c r="G196" s="357"/>
      <c r="H196" s="358"/>
      <c r="I196" s="359"/>
    </row>
    <row r="197" customFormat="false" ht="11.25" hidden="false" customHeight="false" outlineLevel="0" collapsed="false">
      <c r="A197" s="338" t="s">
        <v>198</v>
      </c>
      <c r="B197" s="355"/>
      <c r="C197" s="355"/>
      <c r="D197" s="355"/>
      <c r="E197" s="356"/>
      <c r="F197" s="357"/>
      <c r="G197" s="357"/>
      <c r="H197" s="358"/>
      <c r="I197" s="359"/>
    </row>
    <row r="198" customFormat="false" ht="12" hidden="false" customHeight="false" outlineLevel="0" collapsed="false">
      <c r="A198" s="339" t="s">
        <v>199</v>
      </c>
      <c r="B198" s="360"/>
      <c r="C198" s="360"/>
      <c r="D198" s="360"/>
      <c r="E198" s="361"/>
      <c r="F198" s="362"/>
      <c r="G198" s="362"/>
      <c r="H198" s="363"/>
      <c r="I198" s="364"/>
    </row>
    <row r="200" customFormat="false" ht="20.25" hidden="false" customHeight="true" outlineLevel="0" collapsed="false">
      <c r="A200" s="330" t="n">
        <v>2003</v>
      </c>
      <c r="B200" s="331" t="s">
        <v>92</v>
      </c>
      <c r="C200" s="331" t="s">
        <v>93</v>
      </c>
      <c r="D200" s="331" t="s">
        <v>94</v>
      </c>
      <c r="E200" s="332" t="s">
        <v>161</v>
      </c>
      <c r="F200" s="333" t="s">
        <v>211</v>
      </c>
      <c r="G200" s="334" t="s">
        <v>119</v>
      </c>
      <c r="H200" s="335" t="s">
        <v>212</v>
      </c>
      <c r="I200" s="336" t="s">
        <v>120</v>
      </c>
    </row>
    <row r="201" customFormat="false" ht="20.25" hidden="false" customHeight="true" outlineLevel="0" collapsed="false">
      <c r="A201" s="330"/>
      <c r="B201" s="331"/>
      <c r="C201" s="331"/>
      <c r="D201" s="331"/>
      <c r="E201" s="332"/>
      <c r="F201" s="333"/>
      <c r="G201" s="334"/>
      <c r="H201" s="335"/>
      <c r="I201" s="336"/>
    </row>
    <row r="202" customFormat="false" ht="11.25" hidden="false" customHeight="false" outlineLevel="0" collapsed="false">
      <c r="A202" s="337" t="s">
        <v>213</v>
      </c>
      <c r="B202" s="340" t="n">
        <v>5340</v>
      </c>
      <c r="C202" s="340" t="n">
        <v>6189</v>
      </c>
      <c r="D202" s="340" t="n">
        <v>518</v>
      </c>
      <c r="E202" s="341" t="n">
        <v>9995</v>
      </c>
      <c r="F202" s="342" t="n">
        <v>5700</v>
      </c>
      <c r="G202" s="342" t="n">
        <v>1955</v>
      </c>
      <c r="H202" s="343" t="n">
        <v>6242</v>
      </c>
      <c r="I202" s="344" t="n">
        <v>13144</v>
      </c>
    </row>
    <row r="203" customFormat="false" ht="11.25" hidden="false" customHeight="false" outlineLevel="0" collapsed="false">
      <c r="A203" s="338" t="s">
        <v>197</v>
      </c>
      <c r="B203" s="345" t="n">
        <v>3944</v>
      </c>
      <c r="C203" s="345" t="n">
        <v>4736</v>
      </c>
      <c r="D203" s="345" t="n">
        <v>149</v>
      </c>
      <c r="E203" s="346" t="n">
        <v>7543</v>
      </c>
      <c r="F203" s="347" t="n">
        <v>5405</v>
      </c>
      <c r="G203" s="347" t="n">
        <v>1928</v>
      </c>
      <c r="H203" s="348" t="n">
        <v>5945</v>
      </c>
      <c r="I203" s="349" t="n">
        <v>10758</v>
      </c>
    </row>
    <row r="204" customFormat="false" ht="11.25" hidden="false" customHeight="false" outlineLevel="0" collapsed="false">
      <c r="A204" s="338" t="s">
        <v>198</v>
      </c>
      <c r="B204" s="345" t="n">
        <v>194</v>
      </c>
      <c r="C204" s="345" t="n">
        <v>145</v>
      </c>
      <c r="D204" s="345" t="n">
        <v>17</v>
      </c>
      <c r="E204" s="346" t="n">
        <v>341</v>
      </c>
      <c r="F204" s="347" t="n">
        <v>29</v>
      </c>
      <c r="G204" s="347" t="n">
        <v>4</v>
      </c>
      <c r="H204" s="348" t="n">
        <v>32</v>
      </c>
      <c r="I204" s="349" t="n">
        <v>369</v>
      </c>
    </row>
    <row r="205" customFormat="false" ht="11.25" hidden="false" customHeight="false" outlineLevel="0" collapsed="false">
      <c r="A205" s="338" t="s">
        <v>199</v>
      </c>
      <c r="B205" s="345" t="n">
        <v>1470</v>
      </c>
      <c r="C205" s="345" t="n">
        <v>1583</v>
      </c>
      <c r="D205" s="345" t="n">
        <v>366</v>
      </c>
      <c r="E205" s="346" t="n">
        <v>2775</v>
      </c>
      <c r="F205" s="347" t="n">
        <v>373</v>
      </c>
      <c r="G205" s="347" t="n">
        <v>31</v>
      </c>
      <c r="H205" s="348" t="n">
        <v>388</v>
      </c>
      <c r="I205" s="349" t="n">
        <v>2885</v>
      </c>
    </row>
    <row r="206" customFormat="false" ht="11.25" hidden="false" customHeight="false" outlineLevel="0" collapsed="false">
      <c r="A206" s="337" t="s">
        <v>214</v>
      </c>
      <c r="B206" s="340" t="n">
        <v>3464</v>
      </c>
      <c r="C206" s="340" t="n">
        <v>2961</v>
      </c>
      <c r="D206" s="340" t="n">
        <v>151</v>
      </c>
      <c r="E206" s="341" t="n">
        <v>6189</v>
      </c>
      <c r="F206" s="342" t="n">
        <v>2468</v>
      </c>
      <c r="G206" s="342" t="n">
        <v>206</v>
      </c>
      <c r="H206" s="343" t="n">
        <v>2525</v>
      </c>
      <c r="I206" s="344" t="n">
        <v>8114</v>
      </c>
    </row>
    <row r="207" customFormat="false" ht="11.25" hidden="false" customHeight="false" outlineLevel="0" collapsed="false">
      <c r="A207" s="338" t="s">
        <v>197</v>
      </c>
      <c r="B207" s="345" t="n">
        <v>2698</v>
      </c>
      <c r="C207" s="345" t="n">
        <v>2040</v>
      </c>
      <c r="D207" s="345" t="n">
        <v>37</v>
      </c>
      <c r="E207" s="346" t="n">
        <v>4495</v>
      </c>
      <c r="F207" s="347" t="n">
        <v>2384</v>
      </c>
      <c r="G207" s="347" t="n">
        <v>200</v>
      </c>
      <c r="H207" s="348" t="n">
        <v>2439</v>
      </c>
      <c r="I207" s="349" t="n">
        <v>6393</v>
      </c>
    </row>
    <row r="208" customFormat="false" ht="11.25" hidden="false" customHeight="false" outlineLevel="0" collapsed="false">
      <c r="A208" s="338" t="s">
        <v>198</v>
      </c>
      <c r="B208" s="345" t="n">
        <v>81</v>
      </c>
      <c r="C208" s="345" t="n">
        <v>20</v>
      </c>
      <c r="D208" s="345" t="n">
        <v>2</v>
      </c>
      <c r="E208" s="346" t="n">
        <v>103</v>
      </c>
      <c r="F208" s="347" t="n">
        <v>7</v>
      </c>
      <c r="G208" s="347" t="s">
        <v>217</v>
      </c>
      <c r="H208" s="348" t="n">
        <v>7</v>
      </c>
      <c r="I208" s="349" t="n">
        <v>110</v>
      </c>
    </row>
    <row r="209" customFormat="false" ht="11.25" hidden="false" customHeight="false" outlineLevel="0" collapsed="false">
      <c r="A209" s="338" t="s">
        <v>199</v>
      </c>
      <c r="B209" s="345" t="n">
        <v>719</v>
      </c>
      <c r="C209" s="345" t="n">
        <v>946</v>
      </c>
      <c r="D209" s="345" t="n">
        <v>112</v>
      </c>
      <c r="E209" s="346" t="n">
        <v>1692</v>
      </c>
      <c r="F209" s="347" t="n">
        <v>117</v>
      </c>
      <c r="G209" s="347" t="n">
        <v>6</v>
      </c>
      <c r="H209" s="348" t="n">
        <v>120</v>
      </c>
      <c r="I209" s="349" t="n">
        <v>1775</v>
      </c>
    </row>
    <row r="210" customFormat="false" ht="11.25" hidden="false" customHeight="false" outlineLevel="0" collapsed="false">
      <c r="A210" s="337" t="s">
        <v>215</v>
      </c>
      <c r="B210" s="350"/>
      <c r="C210" s="350"/>
      <c r="D210" s="350"/>
      <c r="E210" s="351"/>
      <c r="F210" s="352"/>
      <c r="G210" s="352"/>
      <c r="H210" s="353"/>
      <c r="I210" s="354"/>
    </row>
    <row r="211" customFormat="false" ht="11.25" hidden="false" customHeight="false" outlineLevel="0" collapsed="false">
      <c r="A211" s="338" t="s">
        <v>197</v>
      </c>
      <c r="B211" s="355"/>
      <c r="C211" s="355"/>
      <c r="D211" s="355"/>
      <c r="E211" s="356"/>
      <c r="F211" s="357"/>
      <c r="G211" s="357"/>
      <c r="H211" s="358"/>
      <c r="I211" s="359"/>
    </row>
    <row r="212" customFormat="false" ht="11.25" hidden="false" customHeight="false" outlineLevel="0" collapsed="false">
      <c r="A212" s="338" t="s">
        <v>198</v>
      </c>
      <c r="B212" s="355"/>
      <c r="C212" s="355"/>
      <c r="D212" s="355"/>
      <c r="E212" s="356"/>
      <c r="F212" s="357"/>
      <c r="G212" s="357"/>
      <c r="H212" s="358"/>
      <c r="I212" s="359"/>
    </row>
    <row r="213" customFormat="false" ht="12" hidden="false" customHeight="false" outlineLevel="0" collapsed="false">
      <c r="A213" s="339" t="s">
        <v>199</v>
      </c>
      <c r="B213" s="360"/>
      <c r="C213" s="360"/>
      <c r="D213" s="360"/>
      <c r="E213" s="361"/>
      <c r="F213" s="362"/>
      <c r="G213" s="362"/>
      <c r="H213" s="363"/>
      <c r="I213" s="364"/>
    </row>
    <row r="215" customFormat="false" ht="20.25" hidden="false" customHeight="true" outlineLevel="0" collapsed="false">
      <c r="A215" s="330" t="n">
        <v>2002</v>
      </c>
      <c r="B215" s="331" t="s">
        <v>92</v>
      </c>
      <c r="C215" s="331" t="s">
        <v>93</v>
      </c>
      <c r="D215" s="331" t="s">
        <v>94</v>
      </c>
      <c r="E215" s="332" t="s">
        <v>161</v>
      </c>
      <c r="F215" s="333" t="s">
        <v>211</v>
      </c>
      <c r="G215" s="334" t="s">
        <v>119</v>
      </c>
      <c r="H215" s="335" t="s">
        <v>212</v>
      </c>
      <c r="I215" s="336" t="s">
        <v>120</v>
      </c>
    </row>
    <row r="216" customFormat="false" ht="20.25" hidden="false" customHeight="true" outlineLevel="0" collapsed="false">
      <c r="A216" s="330"/>
      <c r="B216" s="331"/>
      <c r="C216" s="331"/>
      <c r="D216" s="331"/>
      <c r="E216" s="332"/>
      <c r="F216" s="333"/>
      <c r="G216" s="334"/>
      <c r="H216" s="335"/>
      <c r="I216" s="336"/>
    </row>
    <row r="217" customFormat="false" ht="11.25" hidden="false" customHeight="false" outlineLevel="0" collapsed="false">
      <c r="A217" s="337" t="s">
        <v>213</v>
      </c>
      <c r="B217" s="340" t="n">
        <v>5173</v>
      </c>
      <c r="C217" s="340" t="n">
        <v>5716</v>
      </c>
      <c r="D217" s="340" t="n">
        <v>526</v>
      </c>
      <c r="E217" s="341" t="n">
        <v>9354</v>
      </c>
      <c r="F217" s="342" t="n">
        <v>4965</v>
      </c>
      <c r="G217" s="342" t="n">
        <v>1707</v>
      </c>
      <c r="H217" s="343" t="n">
        <v>5452</v>
      </c>
      <c r="I217" s="344" t="n">
        <v>12030</v>
      </c>
    </row>
    <row r="218" customFormat="false" ht="11.25" hidden="false" customHeight="false" outlineLevel="0" collapsed="false">
      <c r="A218" s="338" t="s">
        <v>197</v>
      </c>
      <c r="B218" s="345" t="n">
        <v>3857</v>
      </c>
      <c r="C218" s="345" t="n">
        <v>4372</v>
      </c>
      <c r="D218" s="345" t="n">
        <v>168</v>
      </c>
      <c r="E218" s="346" t="n">
        <v>7048</v>
      </c>
      <c r="F218" s="347" t="n">
        <v>4761</v>
      </c>
      <c r="G218" s="347" t="n">
        <v>1681</v>
      </c>
      <c r="H218" s="348" t="n">
        <v>5231</v>
      </c>
      <c r="I218" s="349" t="n">
        <v>9822</v>
      </c>
    </row>
    <row r="219" customFormat="false" ht="11.25" hidden="false" customHeight="false" outlineLevel="0" collapsed="false">
      <c r="A219" s="338" t="s">
        <v>198</v>
      </c>
      <c r="B219" s="345" t="n">
        <v>168</v>
      </c>
      <c r="C219" s="345" t="n">
        <v>132</v>
      </c>
      <c r="D219" s="345" t="n">
        <v>16</v>
      </c>
      <c r="E219" s="346" t="n">
        <v>302</v>
      </c>
      <c r="F219" s="347" t="n">
        <v>23</v>
      </c>
      <c r="G219" s="347" t="n">
        <v>3</v>
      </c>
      <c r="H219" s="348" t="n">
        <v>24</v>
      </c>
      <c r="I219" s="349" t="n">
        <v>322</v>
      </c>
    </row>
    <row r="220" customFormat="false" ht="11.25" hidden="false" customHeight="false" outlineLevel="0" collapsed="false">
      <c r="A220" s="338" t="s">
        <v>199</v>
      </c>
      <c r="B220" s="345" t="n">
        <v>1389</v>
      </c>
      <c r="C220" s="345" t="n">
        <v>1471</v>
      </c>
      <c r="D220" s="345" t="n">
        <v>349</v>
      </c>
      <c r="E220" s="346" t="n">
        <v>2599</v>
      </c>
      <c r="F220" s="347" t="n">
        <v>288</v>
      </c>
      <c r="G220" s="347" t="n">
        <v>29</v>
      </c>
      <c r="H220" s="348" t="n">
        <v>307</v>
      </c>
      <c r="I220" s="349" t="n">
        <v>2690</v>
      </c>
    </row>
    <row r="221" customFormat="false" ht="11.25" hidden="false" customHeight="false" outlineLevel="0" collapsed="false">
      <c r="A221" s="337" t="s">
        <v>214</v>
      </c>
      <c r="B221" s="340" t="n">
        <v>3787</v>
      </c>
      <c r="C221" s="340" t="n">
        <v>3059</v>
      </c>
      <c r="D221" s="340" t="n">
        <v>125</v>
      </c>
      <c r="E221" s="341" t="n">
        <v>6582</v>
      </c>
      <c r="F221" s="342" t="n">
        <v>2679</v>
      </c>
      <c r="G221" s="342" t="n">
        <v>338</v>
      </c>
      <c r="H221" s="343" t="n">
        <v>2768</v>
      </c>
      <c r="I221" s="344" t="n">
        <v>8674</v>
      </c>
    </row>
    <row r="222" customFormat="false" ht="11.25" hidden="false" customHeight="false" outlineLevel="0" collapsed="false">
      <c r="A222" s="338" t="s">
        <v>197</v>
      </c>
      <c r="B222" s="345" t="n">
        <v>2964</v>
      </c>
      <c r="C222" s="345" t="n">
        <v>2177</v>
      </c>
      <c r="D222" s="345" t="n">
        <v>40</v>
      </c>
      <c r="E222" s="346" t="n">
        <v>4900</v>
      </c>
      <c r="F222" s="347" t="n">
        <v>2613</v>
      </c>
      <c r="G222" s="347" t="n">
        <v>335</v>
      </c>
      <c r="H222" s="348" t="n">
        <v>2703</v>
      </c>
      <c r="I222" s="349" t="n">
        <v>6984</v>
      </c>
    </row>
    <row r="223" customFormat="false" ht="11.25" hidden="false" customHeight="false" outlineLevel="0" collapsed="false">
      <c r="A223" s="338" t="s">
        <v>198</v>
      </c>
      <c r="B223" s="345" t="n">
        <v>83</v>
      </c>
      <c r="C223" s="345" t="n">
        <v>16</v>
      </c>
      <c r="D223" s="345" t="n">
        <v>1</v>
      </c>
      <c r="E223" s="346" t="n">
        <v>100</v>
      </c>
      <c r="F223" s="347" t="n">
        <v>10</v>
      </c>
      <c r="G223" s="347" t="n">
        <v>1</v>
      </c>
      <c r="H223" s="348" t="n">
        <v>11</v>
      </c>
      <c r="I223" s="349" t="n">
        <v>111</v>
      </c>
    </row>
    <row r="224" customFormat="false" ht="11.25" hidden="false" customHeight="false" outlineLevel="0" collapsed="false">
      <c r="A224" s="338" t="s">
        <v>199</v>
      </c>
      <c r="B224" s="345" t="n">
        <v>786</v>
      </c>
      <c r="C224" s="345" t="n">
        <v>917</v>
      </c>
      <c r="D224" s="345" t="n">
        <v>84</v>
      </c>
      <c r="E224" s="346" t="n">
        <v>1697</v>
      </c>
      <c r="F224" s="347" t="n">
        <v>88</v>
      </c>
      <c r="G224" s="347" t="n">
        <v>5</v>
      </c>
      <c r="H224" s="348" t="n">
        <v>88</v>
      </c>
      <c r="I224" s="349" t="n">
        <v>1751</v>
      </c>
    </row>
    <row r="225" customFormat="false" ht="11.25" hidden="false" customHeight="false" outlineLevel="0" collapsed="false">
      <c r="A225" s="337" t="s">
        <v>215</v>
      </c>
      <c r="B225" s="350"/>
      <c r="C225" s="350"/>
      <c r="D225" s="350"/>
      <c r="E225" s="351"/>
      <c r="F225" s="352"/>
      <c r="G225" s="352"/>
      <c r="H225" s="353"/>
      <c r="I225" s="354"/>
    </row>
    <row r="226" customFormat="false" ht="11.25" hidden="false" customHeight="false" outlineLevel="0" collapsed="false">
      <c r="A226" s="338" t="s">
        <v>197</v>
      </c>
      <c r="B226" s="355"/>
      <c r="C226" s="355"/>
      <c r="D226" s="355"/>
      <c r="E226" s="356"/>
      <c r="F226" s="357"/>
      <c r="G226" s="357"/>
      <c r="H226" s="358"/>
      <c r="I226" s="359"/>
    </row>
    <row r="227" customFormat="false" ht="11.25" hidden="false" customHeight="false" outlineLevel="0" collapsed="false">
      <c r="A227" s="338" t="s">
        <v>198</v>
      </c>
      <c r="B227" s="355"/>
      <c r="C227" s="355"/>
      <c r="D227" s="355"/>
      <c r="E227" s="356"/>
      <c r="F227" s="357"/>
      <c r="G227" s="357"/>
      <c r="H227" s="358"/>
      <c r="I227" s="359"/>
    </row>
    <row r="228" customFormat="false" ht="12" hidden="false" customHeight="false" outlineLevel="0" collapsed="false">
      <c r="A228" s="339" t="s">
        <v>199</v>
      </c>
      <c r="B228" s="360"/>
      <c r="C228" s="360"/>
      <c r="D228" s="360"/>
      <c r="E228" s="361"/>
      <c r="F228" s="362"/>
      <c r="G228" s="362"/>
      <c r="H228" s="363"/>
      <c r="I228" s="364"/>
    </row>
    <row r="230" customFormat="false" ht="20.25" hidden="false" customHeight="true" outlineLevel="0" collapsed="false">
      <c r="A230" s="330" t="n">
        <v>2001</v>
      </c>
      <c r="B230" s="331" t="s">
        <v>92</v>
      </c>
      <c r="C230" s="331" t="s">
        <v>93</v>
      </c>
      <c r="D230" s="331" t="s">
        <v>94</v>
      </c>
      <c r="E230" s="332" t="s">
        <v>161</v>
      </c>
      <c r="F230" s="333" t="s">
        <v>211</v>
      </c>
      <c r="G230" s="334" t="s">
        <v>119</v>
      </c>
      <c r="H230" s="335" t="s">
        <v>212</v>
      </c>
      <c r="I230" s="336" t="s">
        <v>120</v>
      </c>
    </row>
    <row r="231" customFormat="false" ht="20.25" hidden="false" customHeight="true" outlineLevel="0" collapsed="false">
      <c r="A231" s="330"/>
      <c r="B231" s="331"/>
      <c r="C231" s="331"/>
      <c r="D231" s="331"/>
      <c r="E231" s="332"/>
      <c r="F231" s="333"/>
      <c r="G231" s="334"/>
      <c r="H231" s="335"/>
      <c r="I231" s="336"/>
    </row>
    <row r="232" customFormat="false" ht="11.25" hidden="false" customHeight="false" outlineLevel="0" collapsed="false">
      <c r="A232" s="337" t="s">
        <v>213</v>
      </c>
      <c r="B232" s="340" t="n">
        <v>4700</v>
      </c>
      <c r="C232" s="340" t="n">
        <v>5253</v>
      </c>
      <c r="D232" s="340" t="n">
        <v>499</v>
      </c>
      <c r="E232" s="341" t="n">
        <v>8669</v>
      </c>
      <c r="F232" s="342" t="n">
        <v>4546</v>
      </c>
      <c r="G232" s="342" t="n">
        <v>1359</v>
      </c>
      <c r="H232" s="343" t="n">
        <v>4930</v>
      </c>
      <c r="I232" s="344" t="n">
        <v>11124</v>
      </c>
    </row>
    <row r="233" customFormat="false" ht="11.25" hidden="false" customHeight="false" outlineLevel="0" collapsed="false">
      <c r="A233" s="338" t="s">
        <v>197</v>
      </c>
      <c r="B233" s="345" t="n">
        <v>3518</v>
      </c>
      <c r="C233" s="345" t="n">
        <v>4035</v>
      </c>
      <c r="D233" s="345" t="n">
        <v>155</v>
      </c>
      <c r="E233" s="346" t="n">
        <v>6540</v>
      </c>
      <c r="F233" s="347" t="n">
        <v>4359</v>
      </c>
      <c r="G233" s="347" t="n">
        <v>1345</v>
      </c>
      <c r="H233" s="348" t="n">
        <v>4740</v>
      </c>
      <c r="I233" s="349" t="n">
        <v>9041</v>
      </c>
    </row>
    <row r="234" customFormat="false" ht="11.25" hidden="false" customHeight="false" outlineLevel="0" collapsed="false">
      <c r="A234" s="338" t="s">
        <v>198</v>
      </c>
      <c r="B234" s="345" t="n">
        <v>161</v>
      </c>
      <c r="C234" s="345" t="n">
        <v>100</v>
      </c>
      <c r="D234" s="345" t="n">
        <v>10</v>
      </c>
      <c r="E234" s="346" t="n">
        <v>262</v>
      </c>
      <c r="F234" s="347" t="n">
        <v>19</v>
      </c>
      <c r="G234" s="347" t="n">
        <v>1</v>
      </c>
      <c r="H234" s="348" t="n">
        <v>20</v>
      </c>
      <c r="I234" s="349" t="n">
        <v>278</v>
      </c>
    </row>
    <row r="235" customFormat="false" ht="11.25" hidden="false" customHeight="false" outlineLevel="0" collapsed="false">
      <c r="A235" s="338" t="s">
        <v>199</v>
      </c>
      <c r="B235" s="345" t="n">
        <v>1213</v>
      </c>
      <c r="C235" s="345" t="n">
        <v>1338</v>
      </c>
      <c r="D235" s="345" t="n">
        <v>338</v>
      </c>
      <c r="E235" s="346" t="n">
        <v>2383</v>
      </c>
      <c r="F235" s="347" t="n">
        <v>224</v>
      </c>
      <c r="G235" s="347" t="n">
        <v>17</v>
      </c>
      <c r="H235" s="348" t="n">
        <v>232</v>
      </c>
      <c r="I235" s="349" t="n">
        <v>2451</v>
      </c>
    </row>
    <row r="236" customFormat="false" ht="11.25" hidden="false" customHeight="false" outlineLevel="0" collapsed="false">
      <c r="A236" s="337" t="s">
        <v>214</v>
      </c>
      <c r="B236" s="340" t="n">
        <v>3962</v>
      </c>
      <c r="C236" s="340" t="n">
        <v>2840</v>
      </c>
      <c r="D236" s="340" t="n">
        <v>123</v>
      </c>
      <c r="E236" s="341" t="n">
        <v>6531</v>
      </c>
      <c r="F236" s="342" t="n">
        <v>2819</v>
      </c>
      <c r="G236" s="342" t="n">
        <v>298</v>
      </c>
      <c r="H236" s="343" t="n">
        <v>2915</v>
      </c>
      <c r="I236" s="344" t="n">
        <v>8738</v>
      </c>
    </row>
    <row r="237" customFormat="false" ht="11.25" hidden="false" customHeight="false" outlineLevel="0" collapsed="false">
      <c r="A237" s="338" t="s">
        <v>197</v>
      </c>
      <c r="B237" s="345" t="n">
        <v>3138</v>
      </c>
      <c r="C237" s="345" t="n">
        <v>2127</v>
      </c>
      <c r="D237" s="345" t="n">
        <v>43</v>
      </c>
      <c r="E237" s="346" t="n">
        <v>4997</v>
      </c>
      <c r="F237" s="347" t="n">
        <v>2753</v>
      </c>
      <c r="G237" s="347" t="n">
        <v>297</v>
      </c>
      <c r="H237" s="348" t="n">
        <v>2849</v>
      </c>
      <c r="I237" s="349" t="n">
        <v>7188</v>
      </c>
    </row>
    <row r="238" customFormat="false" ht="11.25" hidden="false" customHeight="false" outlineLevel="0" collapsed="false">
      <c r="A238" s="338" t="s">
        <v>198</v>
      </c>
      <c r="B238" s="345" t="n">
        <v>64</v>
      </c>
      <c r="C238" s="345" t="n">
        <v>10</v>
      </c>
      <c r="D238" s="345" t="s">
        <v>217</v>
      </c>
      <c r="E238" s="346" t="n">
        <v>74</v>
      </c>
      <c r="F238" s="347" t="n">
        <v>9</v>
      </c>
      <c r="G238" s="347" t="n">
        <v>1</v>
      </c>
      <c r="H238" s="348" t="n">
        <v>10</v>
      </c>
      <c r="I238" s="349" t="n">
        <v>84</v>
      </c>
    </row>
    <row r="239" customFormat="false" ht="11.25" hidden="false" customHeight="false" outlineLevel="0" collapsed="false">
      <c r="A239" s="338" t="s">
        <v>199</v>
      </c>
      <c r="B239" s="345" t="n">
        <v>799</v>
      </c>
      <c r="C239" s="345" t="n">
        <v>735</v>
      </c>
      <c r="D239" s="345" t="n">
        <v>83</v>
      </c>
      <c r="E239" s="346" t="n">
        <v>1558</v>
      </c>
      <c r="F239" s="347" t="n">
        <v>74</v>
      </c>
      <c r="G239" s="347" t="s">
        <v>217</v>
      </c>
      <c r="H239" s="348" t="n">
        <v>74</v>
      </c>
      <c r="I239" s="349" t="n">
        <v>1607</v>
      </c>
    </row>
    <row r="240" customFormat="false" ht="11.25" hidden="false" customHeight="false" outlineLevel="0" collapsed="false">
      <c r="A240" s="337" t="s">
        <v>215</v>
      </c>
      <c r="B240" s="350"/>
      <c r="C240" s="350"/>
      <c r="D240" s="350"/>
      <c r="E240" s="351"/>
      <c r="F240" s="352"/>
      <c r="G240" s="352"/>
      <c r="H240" s="353"/>
      <c r="I240" s="354"/>
    </row>
    <row r="241" customFormat="false" ht="11.25" hidden="false" customHeight="false" outlineLevel="0" collapsed="false">
      <c r="A241" s="338" t="s">
        <v>197</v>
      </c>
      <c r="B241" s="355"/>
      <c r="C241" s="355"/>
      <c r="D241" s="355"/>
      <c r="E241" s="356"/>
      <c r="F241" s="357"/>
      <c r="G241" s="357"/>
      <c r="H241" s="358"/>
      <c r="I241" s="359"/>
    </row>
    <row r="242" customFormat="false" ht="11.25" hidden="false" customHeight="false" outlineLevel="0" collapsed="false">
      <c r="A242" s="338" t="s">
        <v>198</v>
      </c>
      <c r="B242" s="355"/>
      <c r="C242" s="355"/>
      <c r="D242" s="355"/>
      <c r="E242" s="356"/>
      <c r="F242" s="357"/>
      <c r="G242" s="357"/>
      <c r="H242" s="358"/>
      <c r="I242" s="359"/>
    </row>
    <row r="243" customFormat="false" ht="12" hidden="false" customHeight="false" outlineLevel="0" collapsed="false">
      <c r="A243" s="339" t="s">
        <v>199</v>
      </c>
      <c r="B243" s="360"/>
      <c r="C243" s="360"/>
      <c r="D243" s="360"/>
      <c r="E243" s="361"/>
      <c r="F243" s="362"/>
      <c r="G243" s="362"/>
      <c r="H243" s="363"/>
      <c r="I243" s="364"/>
    </row>
    <row r="245" customFormat="false" ht="20.25" hidden="false" customHeight="true" outlineLevel="0" collapsed="false">
      <c r="A245" s="330" t="n">
        <v>2000</v>
      </c>
      <c r="B245" s="331" t="s">
        <v>92</v>
      </c>
      <c r="C245" s="331" t="s">
        <v>93</v>
      </c>
      <c r="D245" s="331" t="s">
        <v>94</v>
      </c>
      <c r="E245" s="332" t="s">
        <v>161</v>
      </c>
      <c r="F245" s="333" t="s">
        <v>211</v>
      </c>
      <c r="G245" s="334" t="s">
        <v>119</v>
      </c>
      <c r="H245" s="335" t="s">
        <v>212</v>
      </c>
      <c r="I245" s="336" t="s">
        <v>120</v>
      </c>
    </row>
    <row r="246" customFormat="false" ht="20.25" hidden="false" customHeight="true" outlineLevel="0" collapsed="false">
      <c r="A246" s="330"/>
      <c r="B246" s="331"/>
      <c r="C246" s="331"/>
      <c r="D246" s="331"/>
      <c r="E246" s="332"/>
      <c r="F246" s="333"/>
      <c r="G246" s="334"/>
      <c r="H246" s="335"/>
      <c r="I246" s="336"/>
    </row>
    <row r="247" customFormat="false" ht="11.25" hidden="false" customHeight="false" outlineLevel="0" collapsed="false">
      <c r="A247" s="337" t="s">
        <v>213</v>
      </c>
      <c r="B247" s="340" t="n">
        <v>4374</v>
      </c>
      <c r="C247" s="340" t="n">
        <v>4760</v>
      </c>
      <c r="D247" s="340" t="n">
        <v>513</v>
      </c>
      <c r="E247" s="341" t="n">
        <v>7974</v>
      </c>
      <c r="F247" s="342" t="n">
        <v>3507</v>
      </c>
      <c r="G247" s="342" t="n">
        <v>792</v>
      </c>
      <c r="H247" s="343" t="n">
        <v>3733</v>
      </c>
      <c r="I247" s="344" t="n">
        <v>9628</v>
      </c>
    </row>
    <row r="248" customFormat="false" ht="11.25" hidden="false" customHeight="false" outlineLevel="0" collapsed="false">
      <c r="A248" s="338" t="s">
        <v>197</v>
      </c>
      <c r="B248" s="345" t="n">
        <v>3329</v>
      </c>
      <c r="C248" s="345" t="n">
        <v>3755</v>
      </c>
      <c r="D248" s="345" t="n">
        <v>184</v>
      </c>
      <c r="E248" s="346" t="n">
        <v>6138</v>
      </c>
      <c r="F248" s="347" t="n">
        <v>3348</v>
      </c>
      <c r="G248" s="347" t="n">
        <v>781</v>
      </c>
      <c r="H248" s="348" t="n">
        <v>3573</v>
      </c>
      <c r="I248" s="349" t="n">
        <v>7811</v>
      </c>
    </row>
    <row r="249" customFormat="false" ht="11.25" hidden="false" customHeight="false" outlineLevel="0" collapsed="false">
      <c r="A249" s="338" t="s">
        <v>198</v>
      </c>
      <c r="B249" s="345" t="n">
        <v>143</v>
      </c>
      <c r="C249" s="345" t="n">
        <v>67</v>
      </c>
      <c r="D249" s="345" t="n">
        <v>21</v>
      </c>
      <c r="E249" s="346" t="n">
        <v>222</v>
      </c>
      <c r="F249" s="347" t="n">
        <v>13</v>
      </c>
      <c r="G249" s="347" t="s">
        <v>217</v>
      </c>
      <c r="H249" s="348" t="n">
        <v>13</v>
      </c>
      <c r="I249" s="349" t="n">
        <v>234</v>
      </c>
    </row>
    <row r="250" customFormat="false" ht="11.25" hidden="false" customHeight="false" outlineLevel="0" collapsed="false">
      <c r="A250" s="338" t="s">
        <v>199</v>
      </c>
      <c r="B250" s="345" t="n">
        <v>1121</v>
      </c>
      <c r="C250" s="345" t="n">
        <v>1136</v>
      </c>
      <c r="D250" s="345" t="n">
        <v>311</v>
      </c>
      <c r="E250" s="346" t="n">
        <v>2107</v>
      </c>
      <c r="F250" s="347" t="n">
        <v>191</v>
      </c>
      <c r="G250" s="347" t="n">
        <v>15</v>
      </c>
      <c r="H250" s="348" t="n">
        <v>196</v>
      </c>
      <c r="I250" s="349" t="n">
        <v>2172</v>
      </c>
    </row>
    <row r="251" customFormat="false" ht="11.25" hidden="false" customHeight="false" outlineLevel="0" collapsed="false">
      <c r="A251" s="337" t="s">
        <v>214</v>
      </c>
      <c r="B251" s="340" t="n">
        <v>4072</v>
      </c>
      <c r="C251" s="340" t="n">
        <v>3069</v>
      </c>
      <c r="D251" s="340" t="n">
        <v>165</v>
      </c>
      <c r="E251" s="341" t="n">
        <v>6869</v>
      </c>
      <c r="F251" s="342" t="n">
        <v>2250</v>
      </c>
      <c r="G251" s="342" t="n">
        <v>214</v>
      </c>
      <c r="H251" s="343" t="n">
        <v>2318</v>
      </c>
      <c r="I251" s="344" t="n">
        <v>8582</v>
      </c>
    </row>
    <row r="252" customFormat="false" ht="11.25" hidden="false" customHeight="false" outlineLevel="0" collapsed="false">
      <c r="A252" s="338" t="s">
        <v>197</v>
      </c>
      <c r="B252" s="345" t="n">
        <v>3196</v>
      </c>
      <c r="C252" s="345" t="n">
        <v>2202</v>
      </c>
      <c r="D252" s="345" t="n">
        <v>65</v>
      </c>
      <c r="E252" s="346" t="n">
        <v>5139</v>
      </c>
      <c r="F252" s="347" t="n">
        <v>2195</v>
      </c>
      <c r="G252" s="347" t="n">
        <v>213</v>
      </c>
      <c r="H252" s="348" t="n">
        <v>2262</v>
      </c>
      <c r="I252" s="349" t="n">
        <v>6835</v>
      </c>
    </row>
    <row r="253" customFormat="false" ht="11.25" hidden="false" customHeight="false" outlineLevel="0" collapsed="false">
      <c r="A253" s="338" t="s">
        <v>198</v>
      </c>
      <c r="B253" s="345" t="n">
        <v>77</v>
      </c>
      <c r="C253" s="345" t="n">
        <v>7</v>
      </c>
      <c r="D253" s="345" t="n">
        <v>2</v>
      </c>
      <c r="E253" s="346" t="n">
        <v>86</v>
      </c>
      <c r="F253" s="347" t="n">
        <v>5</v>
      </c>
      <c r="G253" s="347" t="s">
        <v>217</v>
      </c>
      <c r="H253" s="348" t="n">
        <v>5</v>
      </c>
      <c r="I253" s="349" t="n">
        <v>91</v>
      </c>
    </row>
    <row r="254" customFormat="false" ht="11.25" hidden="false" customHeight="false" outlineLevel="0" collapsed="false">
      <c r="A254" s="338" t="s">
        <v>199</v>
      </c>
      <c r="B254" s="345" t="n">
        <v>843</v>
      </c>
      <c r="C254" s="345" t="n">
        <v>896</v>
      </c>
      <c r="D254" s="345" t="n">
        <v>100</v>
      </c>
      <c r="E254" s="346" t="n">
        <v>1748</v>
      </c>
      <c r="F254" s="347" t="n">
        <v>66</v>
      </c>
      <c r="G254" s="347" t="n">
        <v>1</v>
      </c>
      <c r="H254" s="348" t="n">
        <v>67</v>
      </c>
      <c r="I254" s="349" t="n">
        <v>1796</v>
      </c>
    </row>
    <row r="255" customFormat="false" ht="11.25" hidden="false" customHeight="false" outlineLevel="0" collapsed="false">
      <c r="A255" s="337" t="s">
        <v>215</v>
      </c>
      <c r="B255" s="350"/>
      <c r="C255" s="350"/>
      <c r="D255" s="350"/>
      <c r="E255" s="351"/>
      <c r="F255" s="352"/>
      <c r="G255" s="352"/>
      <c r="H255" s="353"/>
      <c r="I255" s="354"/>
    </row>
    <row r="256" customFormat="false" ht="11.25" hidden="false" customHeight="false" outlineLevel="0" collapsed="false">
      <c r="A256" s="338" t="s">
        <v>197</v>
      </c>
      <c r="B256" s="355"/>
      <c r="C256" s="355"/>
      <c r="D256" s="355"/>
      <c r="E256" s="356"/>
      <c r="F256" s="357"/>
      <c r="G256" s="357"/>
      <c r="H256" s="358"/>
      <c r="I256" s="359"/>
    </row>
    <row r="257" customFormat="false" ht="11.25" hidden="false" customHeight="false" outlineLevel="0" collapsed="false">
      <c r="A257" s="338" t="s">
        <v>198</v>
      </c>
      <c r="B257" s="355"/>
      <c r="C257" s="355"/>
      <c r="D257" s="355"/>
      <c r="E257" s="356"/>
      <c r="F257" s="357"/>
      <c r="G257" s="357"/>
      <c r="H257" s="358"/>
      <c r="I257" s="359"/>
    </row>
    <row r="258" customFormat="false" ht="12" hidden="false" customHeight="false" outlineLevel="0" collapsed="false">
      <c r="A258" s="339" t="s">
        <v>199</v>
      </c>
      <c r="B258" s="360"/>
      <c r="C258" s="360"/>
      <c r="D258" s="360"/>
      <c r="E258" s="361"/>
      <c r="F258" s="362"/>
      <c r="G258" s="362"/>
      <c r="H258" s="363"/>
      <c r="I258" s="364"/>
    </row>
    <row r="263" customFormat="false" ht="12.75" hidden="false" customHeight="false" outlineLevel="0" collapsed="false">
      <c r="A263" s="365" t="s">
        <v>39</v>
      </c>
    </row>
    <row r="264" customFormat="false" ht="12.75" hidden="false" customHeight="false" outlineLevel="0" collapsed="false">
      <c r="A264" s="365"/>
    </row>
    <row r="265" customFormat="false" ht="10.5" hidden="false" customHeight="false" outlineLevel="0" collapsed="false">
      <c r="A265" s="366" t="s">
        <v>218</v>
      </c>
    </row>
    <row r="267" customFormat="false" ht="31.5" hidden="false" customHeight="false" outlineLevel="0" collapsed="false">
      <c r="D267" s="367" t="s">
        <v>92</v>
      </c>
      <c r="E267" s="367" t="s">
        <v>93</v>
      </c>
      <c r="F267" s="367" t="s">
        <v>94</v>
      </c>
      <c r="G267" s="367" t="s">
        <v>161</v>
      </c>
      <c r="H267" s="367" t="s">
        <v>211</v>
      </c>
      <c r="I267" s="367" t="s">
        <v>119</v>
      </c>
      <c r="J267" s="367" t="s">
        <v>212</v>
      </c>
      <c r="K267" s="367" t="s">
        <v>120</v>
      </c>
    </row>
    <row r="268" customFormat="false" ht="10.5" hidden="false" customHeight="false" outlineLevel="0" collapsed="false">
      <c r="A268" s="325" t="n">
        <v>9</v>
      </c>
      <c r="B268" s="325" t="s">
        <v>219</v>
      </c>
      <c r="C268" s="329"/>
      <c r="D268" s="325" t="n">
        <v>358</v>
      </c>
      <c r="E268" s="325" t="n">
        <v>86</v>
      </c>
      <c r="F268" s="325" t="n">
        <v>12</v>
      </c>
      <c r="G268" s="325" t="n">
        <v>446</v>
      </c>
      <c r="H268" s="325" t="n">
        <v>1114</v>
      </c>
      <c r="I268" s="325" t="n">
        <v>80</v>
      </c>
      <c r="J268" s="325" t="n">
        <v>1154</v>
      </c>
      <c r="K268" s="325" t="n">
        <v>1475</v>
      </c>
    </row>
    <row r="269" customFormat="false" ht="10.5" hidden="false" customHeight="false" outlineLevel="0" collapsed="false">
      <c r="C269" s="329" t="s">
        <v>220</v>
      </c>
      <c r="D269" s="325" t="n">
        <v>268</v>
      </c>
      <c r="E269" s="325" t="n">
        <v>63</v>
      </c>
      <c r="G269" s="325" t="n">
        <v>325</v>
      </c>
      <c r="H269" s="325" t="n">
        <v>1014</v>
      </c>
      <c r="I269" s="325" t="n">
        <v>77</v>
      </c>
      <c r="J269" s="325" t="n">
        <v>1054</v>
      </c>
      <c r="K269" s="325" t="n">
        <v>1275</v>
      </c>
    </row>
    <row r="270" customFormat="false" ht="10.5" hidden="false" customHeight="false" outlineLevel="0" collapsed="false">
      <c r="B270" s="329"/>
      <c r="C270" s="325" t="s">
        <v>221</v>
      </c>
      <c r="D270" s="325" t="n">
        <v>22</v>
      </c>
      <c r="E270" s="325" t="n">
        <v>9</v>
      </c>
      <c r="G270" s="325" t="n">
        <v>30</v>
      </c>
      <c r="H270" s="325" t="n">
        <v>16</v>
      </c>
      <c r="I270" s="325" t="n">
        <v>1</v>
      </c>
      <c r="J270" s="325" t="n">
        <v>17</v>
      </c>
      <c r="K270" s="325" t="n">
        <v>46</v>
      </c>
    </row>
    <row r="271" customFormat="false" ht="10.5" hidden="false" customHeight="false" outlineLevel="0" collapsed="false">
      <c r="C271" s="325" t="s">
        <v>222</v>
      </c>
      <c r="D271" s="325" t="n">
        <v>87</v>
      </c>
      <c r="E271" s="325" t="n">
        <v>24</v>
      </c>
      <c r="F271" s="325" t="n">
        <v>12</v>
      </c>
      <c r="G271" s="325" t="n">
        <v>120</v>
      </c>
      <c r="H271" s="325" t="n">
        <v>92</v>
      </c>
      <c r="I271" s="325" t="n">
        <v>2</v>
      </c>
      <c r="J271" s="325" t="n">
        <v>92</v>
      </c>
      <c r="K271" s="325" t="n">
        <v>195</v>
      </c>
    </row>
    <row r="272" customFormat="false" ht="10.5" hidden="false" customHeight="false" outlineLevel="0" collapsed="false">
      <c r="B272" s="325" t="s">
        <v>223</v>
      </c>
      <c r="D272" s="325" t="n">
        <v>140</v>
      </c>
      <c r="E272" s="325" t="n">
        <v>36</v>
      </c>
      <c r="F272" s="325" t="n">
        <v>6</v>
      </c>
      <c r="G272" s="325" t="n">
        <v>180</v>
      </c>
      <c r="H272" s="325" t="n">
        <v>365</v>
      </c>
      <c r="I272" s="325" t="n">
        <v>16</v>
      </c>
      <c r="J272" s="325" t="n">
        <v>374</v>
      </c>
      <c r="K272" s="325" t="n">
        <v>521</v>
      </c>
    </row>
    <row r="273" customFormat="false" ht="10.5" hidden="false" customHeight="false" outlineLevel="0" collapsed="false">
      <c r="C273" s="325" t="s">
        <v>220</v>
      </c>
      <c r="D273" s="325" t="n">
        <v>109</v>
      </c>
      <c r="E273" s="325" t="n">
        <v>29</v>
      </c>
      <c r="G273" s="325" t="n">
        <v>137</v>
      </c>
      <c r="H273" s="325" t="n">
        <v>328</v>
      </c>
      <c r="I273" s="325" t="n">
        <v>16</v>
      </c>
      <c r="J273" s="325" t="n">
        <v>337</v>
      </c>
      <c r="K273" s="325" t="n">
        <v>453</v>
      </c>
    </row>
    <row r="274" customFormat="false" ht="10.5" hidden="false" customHeight="false" outlineLevel="0" collapsed="false">
      <c r="C274" s="325" t="s">
        <v>221</v>
      </c>
      <c r="D274" s="325" t="n">
        <v>2</v>
      </c>
      <c r="E274" s="325" t="n">
        <v>1</v>
      </c>
      <c r="G274" s="325" t="n">
        <v>3</v>
      </c>
      <c r="H274" s="325" t="n">
        <v>2</v>
      </c>
      <c r="J274" s="325" t="n">
        <v>2</v>
      </c>
      <c r="K274" s="325" t="n">
        <v>5</v>
      </c>
    </row>
    <row r="275" customFormat="false" ht="10.5" hidden="false" customHeight="false" outlineLevel="0" collapsed="false">
      <c r="C275" s="325" t="s">
        <v>222</v>
      </c>
      <c r="D275" s="325" t="n">
        <v>31</v>
      </c>
      <c r="E275" s="325" t="n">
        <v>7</v>
      </c>
      <c r="F275" s="325" t="n">
        <v>6</v>
      </c>
      <c r="G275" s="325" t="n">
        <v>43</v>
      </c>
      <c r="H275" s="325" t="n">
        <v>38</v>
      </c>
      <c r="J275" s="325" t="n">
        <v>38</v>
      </c>
      <c r="K275" s="325" t="n">
        <v>74</v>
      </c>
    </row>
    <row r="276" customFormat="false" ht="10.5" hidden="false" customHeight="false" outlineLevel="0" collapsed="false">
      <c r="A276" s="325" t="n">
        <v>11</v>
      </c>
      <c r="B276" s="325" t="s">
        <v>219</v>
      </c>
      <c r="D276" s="325" t="n">
        <v>953</v>
      </c>
      <c r="E276" s="325" t="n">
        <v>303</v>
      </c>
      <c r="G276" s="325" t="n">
        <v>1163</v>
      </c>
      <c r="H276" s="325" t="n">
        <v>1443</v>
      </c>
      <c r="I276" s="325" t="n">
        <v>200</v>
      </c>
      <c r="J276" s="325" t="n">
        <v>1497</v>
      </c>
      <c r="K276" s="325" t="n">
        <v>2337</v>
      </c>
    </row>
    <row r="277" customFormat="false" ht="10.5" hidden="false" customHeight="false" outlineLevel="0" collapsed="false">
      <c r="C277" s="325" t="s">
        <v>220</v>
      </c>
      <c r="D277" s="325" t="n">
        <v>715</v>
      </c>
      <c r="E277" s="325" t="n">
        <v>240</v>
      </c>
      <c r="G277" s="325" t="n">
        <v>881</v>
      </c>
      <c r="H277" s="325" t="n">
        <v>1330</v>
      </c>
      <c r="I277" s="325" t="n">
        <v>199</v>
      </c>
      <c r="J277" s="325" t="n">
        <v>1384</v>
      </c>
      <c r="K277" s="325" t="n">
        <v>1987</v>
      </c>
    </row>
    <row r="278" customFormat="false" ht="10.5" hidden="false" customHeight="false" outlineLevel="0" collapsed="false">
      <c r="C278" s="325" t="s">
        <v>221</v>
      </c>
      <c r="D278" s="325" t="n">
        <v>50</v>
      </c>
      <c r="E278" s="325" t="n">
        <v>14</v>
      </c>
      <c r="G278" s="325" t="n">
        <v>64</v>
      </c>
      <c r="H278" s="325" t="n">
        <v>23</v>
      </c>
      <c r="J278" s="325" t="n">
        <v>23</v>
      </c>
      <c r="K278" s="325" t="n">
        <v>85</v>
      </c>
    </row>
    <row r="279" customFormat="false" ht="10.5" hidden="false" customHeight="false" outlineLevel="0" collapsed="false">
      <c r="C279" s="325" t="s">
        <v>222</v>
      </c>
      <c r="D279" s="325" t="n">
        <v>228</v>
      </c>
      <c r="E279" s="325" t="n">
        <v>58</v>
      </c>
      <c r="G279" s="325" t="n">
        <v>270</v>
      </c>
      <c r="H279" s="325" t="n">
        <v>125</v>
      </c>
      <c r="I279" s="325" t="n">
        <v>1</v>
      </c>
      <c r="J279" s="325" t="n">
        <v>125</v>
      </c>
      <c r="K279" s="325" t="n">
        <v>363</v>
      </c>
    </row>
    <row r="280" customFormat="false" ht="10.5" hidden="false" customHeight="false" outlineLevel="0" collapsed="false">
      <c r="B280" s="325" t="s">
        <v>223</v>
      </c>
      <c r="D280" s="325" t="n">
        <v>398</v>
      </c>
      <c r="E280" s="325" t="n">
        <v>141</v>
      </c>
      <c r="F280" s="325" t="n">
        <v>3</v>
      </c>
      <c r="G280" s="325" t="n">
        <v>516</v>
      </c>
      <c r="H280" s="325" t="n">
        <v>558</v>
      </c>
      <c r="I280" s="325" t="n">
        <v>27</v>
      </c>
      <c r="J280" s="325" t="n">
        <v>570</v>
      </c>
      <c r="K280" s="325" t="n">
        <v>990</v>
      </c>
    </row>
    <row r="281" customFormat="false" ht="10.5" hidden="false" customHeight="false" outlineLevel="0" collapsed="false">
      <c r="C281" s="325" t="s">
        <v>220</v>
      </c>
      <c r="D281" s="325" t="n">
        <v>335</v>
      </c>
      <c r="E281" s="325" t="n">
        <v>128</v>
      </c>
      <c r="F281" s="325" t="n">
        <v>3</v>
      </c>
      <c r="G281" s="325" t="n">
        <v>442</v>
      </c>
      <c r="H281" s="325" t="n">
        <v>528</v>
      </c>
      <c r="I281" s="325" t="n">
        <v>26</v>
      </c>
      <c r="J281" s="325" t="n">
        <v>540</v>
      </c>
      <c r="K281" s="325" t="n">
        <v>897</v>
      </c>
    </row>
    <row r="282" customFormat="false" ht="10.5" hidden="false" customHeight="false" outlineLevel="0" collapsed="false">
      <c r="C282" s="325" t="s">
        <v>221</v>
      </c>
      <c r="D282" s="325" t="n">
        <v>4</v>
      </c>
      <c r="E282" s="325" t="n">
        <v>1</v>
      </c>
      <c r="G282" s="325" t="n">
        <v>5</v>
      </c>
      <c r="H282" s="325" t="n">
        <v>7</v>
      </c>
      <c r="J282" s="325" t="n">
        <v>7</v>
      </c>
      <c r="K282" s="325" t="n">
        <v>12</v>
      </c>
    </row>
    <row r="283" customFormat="false" ht="10.5" hidden="false" customHeight="false" outlineLevel="0" collapsed="false">
      <c r="C283" s="325" t="s">
        <v>222</v>
      </c>
      <c r="D283" s="325" t="n">
        <v>62</v>
      </c>
      <c r="E283" s="325" t="n">
        <v>14</v>
      </c>
      <c r="G283" s="325" t="n">
        <v>74</v>
      </c>
      <c r="H283" s="325" t="n">
        <v>26</v>
      </c>
      <c r="I283" s="325" t="n">
        <v>1</v>
      </c>
      <c r="J283" s="325" t="n">
        <v>26</v>
      </c>
      <c r="K283" s="325" t="n">
        <v>94</v>
      </c>
    </row>
    <row r="284" customFormat="false" ht="10.5" hidden="false" customHeight="false" outlineLevel="0" collapsed="false">
      <c r="A284" s="325" t="n">
        <v>12</v>
      </c>
      <c r="B284" s="325" t="s">
        <v>219</v>
      </c>
      <c r="D284" s="325" t="n">
        <v>325</v>
      </c>
      <c r="E284" s="325" t="n">
        <v>217</v>
      </c>
      <c r="F284" s="325" t="n">
        <v>51</v>
      </c>
      <c r="G284" s="325" t="n">
        <v>565</v>
      </c>
      <c r="H284" s="325" t="n">
        <v>1286</v>
      </c>
      <c r="I284" s="325" t="n">
        <v>98</v>
      </c>
      <c r="J284" s="325" t="n">
        <v>1320</v>
      </c>
      <c r="K284" s="325" t="n">
        <v>1757</v>
      </c>
    </row>
    <row r="285" customFormat="false" ht="10.5" hidden="false" customHeight="false" outlineLevel="0" collapsed="false">
      <c r="C285" s="325" t="s">
        <v>220</v>
      </c>
      <c r="D285" s="325" t="n">
        <v>241</v>
      </c>
      <c r="E285" s="325" t="n">
        <v>204</v>
      </c>
      <c r="F285" s="325" t="n">
        <v>4</v>
      </c>
      <c r="G285" s="325" t="n">
        <v>443</v>
      </c>
      <c r="H285" s="325" t="n">
        <v>1212</v>
      </c>
      <c r="I285" s="325" t="n">
        <v>94</v>
      </c>
      <c r="J285" s="325" t="n">
        <v>1246</v>
      </c>
      <c r="K285" s="325" t="n">
        <v>1601</v>
      </c>
    </row>
    <row r="286" customFormat="false" ht="10.5" hidden="false" customHeight="false" outlineLevel="0" collapsed="false">
      <c r="C286" s="325" t="s">
        <v>221</v>
      </c>
      <c r="D286" s="325" t="n">
        <v>15</v>
      </c>
      <c r="E286" s="325" t="n">
        <v>6</v>
      </c>
      <c r="G286" s="325" t="n">
        <v>21</v>
      </c>
      <c r="H286" s="325" t="n">
        <v>16</v>
      </c>
      <c r="I286" s="325" t="n">
        <v>1</v>
      </c>
      <c r="J286" s="325" t="n">
        <v>16</v>
      </c>
      <c r="K286" s="325" t="n">
        <v>35</v>
      </c>
    </row>
    <row r="287" customFormat="false" ht="10.5" hidden="false" customHeight="false" outlineLevel="0" collapsed="false">
      <c r="C287" s="325" t="s">
        <v>222</v>
      </c>
      <c r="D287" s="325" t="n">
        <v>84</v>
      </c>
      <c r="E287" s="325" t="n">
        <v>18</v>
      </c>
      <c r="F287" s="325" t="n">
        <v>47</v>
      </c>
      <c r="G287" s="325" t="n">
        <v>130</v>
      </c>
      <c r="H287" s="325" t="n">
        <v>78</v>
      </c>
      <c r="I287" s="325" t="n">
        <v>3</v>
      </c>
      <c r="J287" s="325" t="n">
        <v>78</v>
      </c>
      <c r="K287" s="325" t="n">
        <v>177</v>
      </c>
    </row>
    <row r="288" customFormat="false" ht="10.5" hidden="false" customHeight="false" outlineLevel="0" collapsed="false">
      <c r="B288" s="325" t="s">
        <v>223</v>
      </c>
      <c r="D288" s="325" t="n">
        <v>80</v>
      </c>
      <c r="E288" s="325" t="n">
        <v>65</v>
      </c>
      <c r="F288" s="325" t="n">
        <v>21</v>
      </c>
      <c r="G288" s="325" t="n">
        <v>164</v>
      </c>
      <c r="H288" s="325" t="n">
        <v>410</v>
      </c>
      <c r="I288" s="325" t="n">
        <v>11</v>
      </c>
      <c r="J288" s="325" t="n">
        <v>419</v>
      </c>
      <c r="K288" s="325" t="n">
        <v>565</v>
      </c>
    </row>
    <row r="289" customFormat="false" ht="10.5" hidden="false" customHeight="false" outlineLevel="0" collapsed="false">
      <c r="C289" s="325" t="s">
        <v>220</v>
      </c>
      <c r="D289" s="325" t="n">
        <v>65</v>
      </c>
      <c r="E289" s="325" t="n">
        <v>63</v>
      </c>
      <c r="F289" s="325" t="n">
        <v>2</v>
      </c>
      <c r="G289" s="325" t="n">
        <v>129</v>
      </c>
      <c r="H289" s="325" t="n">
        <v>388</v>
      </c>
      <c r="I289" s="325" t="n">
        <v>11</v>
      </c>
      <c r="J289" s="325" t="n">
        <v>397</v>
      </c>
      <c r="K289" s="325" t="n">
        <v>517</v>
      </c>
    </row>
    <row r="290" customFormat="false" ht="10.5" hidden="false" customHeight="false" outlineLevel="0" collapsed="false">
      <c r="C290" s="325" t="s">
        <v>221</v>
      </c>
      <c r="D290" s="325" t="n">
        <v>1</v>
      </c>
      <c r="G290" s="325" t="n">
        <v>1</v>
      </c>
      <c r="H290" s="325" t="n">
        <v>3</v>
      </c>
      <c r="J290" s="325" t="n">
        <v>3</v>
      </c>
      <c r="K290" s="325" t="n">
        <v>4</v>
      </c>
    </row>
    <row r="291" customFormat="false" ht="10.5" hidden="false" customHeight="false" outlineLevel="0" collapsed="false">
      <c r="C291" s="325" t="s">
        <v>222</v>
      </c>
      <c r="D291" s="325" t="n">
        <v>15</v>
      </c>
      <c r="E291" s="325" t="n">
        <v>2</v>
      </c>
      <c r="F291" s="325" t="n">
        <v>19</v>
      </c>
      <c r="G291" s="325" t="n">
        <v>35</v>
      </c>
      <c r="H291" s="325" t="n">
        <v>22</v>
      </c>
      <c r="J291" s="325" t="n">
        <v>22</v>
      </c>
      <c r="K291" s="325" t="n">
        <v>50</v>
      </c>
    </row>
    <row r="292" customFormat="false" ht="10.5" hidden="false" customHeight="false" outlineLevel="0" collapsed="false">
      <c r="A292" s="325" t="n">
        <v>30</v>
      </c>
      <c r="B292" s="325" t="s">
        <v>219</v>
      </c>
      <c r="D292" s="325" t="n">
        <v>1028</v>
      </c>
      <c r="E292" s="325" t="n">
        <v>1280</v>
      </c>
      <c r="F292" s="325" t="n">
        <v>284</v>
      </c>
      <c r="G292" s="325" t="n">
        <v>2396</v>
      </c>
      <c r="H292" s="325" t="n">
        <v>1870</v>
      </c>
      <c r="I292" s="325" t="n">
        <v>395</v>
      </c>
      <c r="J292" s="325" t="n">
        <v>1995</v>
      </c>
      <c r="K292" s="325" t="n">
        <v>3693</v>
      </c>
    </row>
    <row r="293" customFormat="false" ht="10.5" hidden="false" customHeight="false" outlineLevel="0" collapsed="false">
      <c r="C293" s="325" t="s">
        <v>220</v>
      </c>
      <c r="D293" s="325" t="n">
        <v>618</v>
      </c>
      <c r="E293" s="325" t="n">
        <v>1105</v>
      </c>
      <c r="F293" s="325" t="n">
        <v>4</v>
      </c>
      <c r="G293" s="325" t="n">
        <v>1631</v>
      </c>
      <c r="H293" s="325" t="n">
        <v>1642</v>
      </c>
      <c r="I293" s="325" t="n">
        <v>381</v>
      </c>
      <c r="J293" s="325" t="n">
        <v>1763</v>
      </c>
      <c r="K293" s="325" t="n">
        <v>2862</v>
      </c>
    </row>
    <row r="294" customFormat="false" ht="10.5" hidden="false" customHeight="false" outlineLevel="0" collapsed="false">
      <c r="C294" s="325" t="s">
        <v>221</v>
      </c>
      <c r="D294" s="325" t="n">
        <v>106</v>
      </c>
      <c r="E294" s="325" t="n">
        <v>32</v>
      </c>
      <c r="F294" s="325" t="n">
        <v>2</v>
      </c>
      <c r="G294" s="325" t="n">
        <v>136</v>
      </c>
      <c r="H294" s="325" t="n">
        <v>36</v>
      </c>
      <c r="I294" s="325" t="n">
        <v>2</v>
      </c>
      <c r="J294" s="325" t="n">
        <v>37</v>
      </c>
      <c r="K294" s="325" t="n">
        <v>166</v>
      </c>
    </row>
    <row r="295" customFormat="false" ht="10.5" hidden="false" customHeight="false" outlineLevel="0" collapsed="false">
      <c r="C295" s="325" t="s">
        <v>222</v>
      </c>
      <c r="D295" s="325" t="n">
        <v>413</v>
      </c>
      <c r="E295" s="325" t="n">
        <v>209</v>
      </c>
      <c r="F295" s="325" t="n">
        <v>278</v>
      </c>
      <c r="G295" s="325" t="n">
        <v>814</v>
      </c>
      <c r="H295" s="325" t="n">
        <v>228</v>
      </c>
      <c r="I295" s="325" t="n">
        <v>13</v>
      </c>
      <c r="J295" s="325" t="n">
        <v>234</v>
      </c>
      <c r="K295" s="325" t="n">
        <v>918</v>
      </c>
    </row>
    <row r="296" customFormat="false" ht="10.5" hidden="false" customHeight="false" outlineLevel="0" collapsed="false">
      <c r="B296" s="325" t="s">
        <v>223</v>
      </c>
      <c r="D296" s="325" t="n">
        <v>496</v>
      </c>
      <c r="E296" s="325" t="n">
        <v>446</v>
      </c>
      <c r="F296" s="325" t="n">
        <v>84</v>
      </c>
      <c r="G296" s="325" t="n">
        <v>988</v>
      </c>
      <c r="H296" s="325" t="n">
        <v>489</v>
      </c>
      <c r="I296" s="325" t="n">
        <v>44</v>
      </c>
      <c r="J296" s="325" t="n">
        <v>511</v>
      </c>
      <c r="K296" s="325" t="n">
        <v>1422</v>
      </c>
    </row>
    <row r="297" customFormat="false" ht="10.5" hidden="false" customHeight="false" outlineLevel="0" collapsed="false">
      <c r="C297" s="325" t="s">
        <v>220</v>
      </c>
      <c r="D297" s="325" t="n">
        <v>394</v>
      </c>
      <c r="E297" s="325" t="n">
        <v>413</v>
      </c>
      <c r="F297" s="325" t="n">
        <v>1</v>
      </c>
      <c r="G297" s="325" t="n">
        <v>788</v>
      </c>
      <c r="H297" s="325" t="n">
        <v>422</v>
      </c>
      <c r="I297" s="325" t="n">
        <v>40</v>
      </c>
      <c r="J297" s="325" t="n">
        <v>443</v>
      </c>
      <c r="K297" s="325" t="n">
        <v>1173</v>
      </c>
    </row>
    <row r="298" customFormat="false" ht="10.5" hidden="false" customHeight="false" outlineLevel="0" collapsed="false">
      <c r="C298" s="325" t="s">
        <v>221</v>
      </c>
      <c r="D298" s="325" t="n">
        <v>10</v>
      </c>
      <c r="E298" s="325" t="n">
        <v>5</v>
      </c>
      <c r="G298" s="325" t="n">
        <v>15</v>
      </c>
      <c r="H298" s="325" t="n">
        <v>5</v>
      </c>
      <c r="J298" s="325" t="n">
        <v>5</v>
      </c>
      <c r="K298" s="325" t="n">
        <v>20</v>
      </c>
    </row>
    <row r="299" customFormat="false" ht="10.5" hidden="false" customHeight="false" outlineLevel="0" collapsed="false">
      <c r="C299" s="325" t="s">
        <v>222</v>
      </c>
      <c r="D299" s="325" t="n">
        <v>108</v>
      </c>
      <c r="E299" s="325" t="n">
        <v>38</v>
      </c>
      <c r="F299" s="325" t="n">
        <v>83</v>
      </c>
      <c r="G299" s="325" t="n">
        <v>214</v>
      </c>
      <c r="H299" s="325" t="n">
        <v>66</v>
      </c>
      <c r="I299" s="325" t="n">
        <v>4</v>
      </c>
      <c r="J299" s="325" t="n">
        <v>67</v>
      </c>
      <c r="K299" s="325" t="n">
        <v>266</v>
      </c>
    </row>
    <row r="300" customFormat="false" ht="10.5" hidden="false" customHeight="false" outlineLevel="0" collapsed="false">
      <c r="A300" s="325" t="n">
        <v>31</v>
      </c>
      <c r="B300" s="325" t="s">
        <v>219</v>
      </c>
      <c r="D300" s="325" t="n">
        <v>2573</v>
      </c>
      <c r="E300" s="325" t="n">
        <v>2932</v>
      </c>
      <c r="F300" s="325" t="n">
        <v>313</v>
      </c>
      <c r="G300" s="325" t="n">
        <v>4767</v>
      </c>
      <c r="H300" s="325" t="n">
        <v>2850</v>
      </c>
      <c r="I300" s="325" t="n">
        <v>596</v>
      </c>
      <c r="J300" s="325" t="n">
        <v>3035</v>
      </c>
      <c r="K300" s="325" t="n">
        <v>6440</v>
      </c>
    </row>
    <row r="301" customFormat="false" ht="10.5" hidden="false" customHeight="false" outlineLevel="0" collapsed="false">
      <c r="C301" s="325" t="s">
        <v>220</v>
      </c>
      <c r="D301" s="325" t="n">
        <v>1741</v>
      </c>
      <c r="E301" s="325" t="n">
        <v>2111</v>
      </c>
      <c r="F301" s="325" t="n">
        <v>20</v>
      </c>
      <c r="G301" s="325" t="n">
        <v>3297</v>
      </c>
      <c r="H301" s="325" t="n">
        <v>2506</v>
      </c>
      <c r="I301" s="325" t="n">
        <v>569</v>
      </c>
      <c r="J301" s="325" t="n">
        <v>2679</v>
      </c>
      <c r="K301" s="325" t="n">
        <v>4944</v>
      </c>
    </row>
    <row r="302" customFormat="false" ht="10.5" hidden="false" customHeight="false" outlineLevel="0" collapsed="false">
      <c r="C302" s="325" t="s">
        <v>221</v>
      </c>
      <c r="D302" s="325" t="n">
        <v>292</v>
      </c>
      <c r="E302" s="325" t="n">
        <v>160</v>
      </c>
      <c r="F302" s="325" t="n">
        <v>7</v>
      </c>
      <c r="G302" s="325" t="n">
        <v>427</v>
      </c>
      <c r="H302" s="325" t="n">
        <v>87</v>
      </c>
      <c r="I302" s="325" t="n">
        <v>6</v>
      </c>
      <c r="J302" s="325" t="n">
        <v>93</v>
      </c>
      <c r="K302" s="325" t="n">
        <v>498</v>
      </c>
    </row>
    <row r="303" customFormat="false" ht="10.5" hidden="false" customHeight="false" outlineLevel="0" collapsed="false">
      <c r="C303" s="325" t="s">
        <v>222</v>
      </c>
      <c r="D303" s="325" t="n">
        <v>941</v>
      </c>
      <c r="E303" s="325" t="n">
        <v>908</v>
      </c>
      <c r="F303" s="325" t="n">
        <v>293</v>
      </c>
      <c r="G303" s="325" t="n">
        <v>1731</v>
      </c>
      <c r="H303" s="325" t="n">
        <v>367</v>
      </c>
      <c r="I303" s="325" t="n">
        <v>24</v>
      </c>
      <c r="J303" s="325" t="n">
        <v>380</v>
      </c>
      <c r="K303" s="325" t="n">
        <v>1848</v>
      </c>
    </row>
    <row r="304" customFormat="false" ht="10.5" hidden="false" customHeight="false" outlineLevel="0" collapsed="false">
      <c r="B304" s="325" t="s">
        <v>223</v>
      </c>
      <c r="D304" s="325" t="n">
        <v>1399</v>
      </c>
      <c r="E304" s="325" t="n">
        <v>1327</v>
      </c>
      <c r="F304" s="325" t="n">
        <v>73</v>
      </c>
      <c r="G304" s="325" t="n">
        <v>2619</v>
      </c>
      <c r="H304" s="325" t="n">
        <v>1473</v>
      </c>
      <c r="I304" s="325" t="n">
        <v>108</v>
      </c>
      <c r="J304" s="325" t="n">
        <v>1524</v>
      </c>
      <c r="K304" s="325" t="n">
        <v>3776</v>
      </c>
    </row>
    <row r="305" customFormat="false" ht="10.5" hidden="false" customHeight="false" outlineLevel="0" collapsed="false">
      <c r="C305" s="325" t="s">
        <v>220</v>
      </c>
      <c r="D305" s="325" t="n">
        <v>1082</v>
      </c>
      <c r="E305" s="325" t="n">
        <v>1106</v>
      </c>
      <c r="F305" s="325" t="n">
        <v>2</v>
      </c>
      <c r="G305" s="325" t="n">
        <v>2054</v>
      </c>
      <c r="H305" s="325" t="n">
        <v>1355</v>
      </c>
      <c r="I305" s="325" t="n">
        <v>102</v>
      </c>
      <c r="J305" s="325" t="n">
        <v>1403</v>
      </c>
      <c r="K305" s="325" t="n">
        <v>3143</v>
      </c>
    </row>
    <row r="306" customFormat="false" ht="10.5" hidden="false" customHeight="false" outlineLevel="0" collapsed="false">
      <c r="C306" s="325" t="s">
        <v>221</v>
      </c>
      <c r="D306" s="325" t="n">
        <v>46</v>
      </c>
      <c r="E306" s="325" t="n">
        <v>16</v>
      </c>
      <c r="F306" s="325" t="n">
        <v>1</v>
      </c>
      <c r="G306" s="325" t="n">
        <v>62</v>
      </c>
      <c r="H306" s="325" t="n">
        <v>26</v>
      </c>
      <c r="I306" s="325" t="n">
        <v>1</v>
      </c>
      <c r="J306" s="325" t="n">
        <v>27</v>
      </c>
      <c r="K306" s="325" t="n">
        <v>86</v>
      </c>
    </row>
    <row r="307" customFormat="false" ht="10.5" hidden="false" customHeight="false" outlineLevel="0" collapsed="false">
      <c r="C307" s="325" t="s">
        <v>222</v>
      </c>
      <c r="D307" s="325" t="n">
        <v>308</v>
      </c>
      <c r="E307" s="325" t="n">
        <v>223</v>
      </c>
      <c r="F307" s="325" t="n">
        <v>70</v>
      </c>
      <c r="G307" s="325" t="n">
        <v>568</v>
      </c>
      <c r="H307" s="325" t="n">
        <v>115</v>
      </c>
      <c r="I307" s="325" t="n">
        <v>5</v>
      </c>
      <c r="J307" s="325" t="n">
        <v>119</v>
      </c>
      <c r="K307" s="325" t="n">
        <v>653</v>
      </c>
    </row>
    <row r="308" customFormat="false" ht="10.5" hidden="false" customHeight="false" outlineLevel="0" collapsed="false">
      <c r="A308" s="325" t="n">
        <v>32</v>
      </c>
      <c r="B308" s="325" t="s">
        <v>219</v>
      </c>
      <c r="D308" s="325" t="n">
        <v>323</v>
      </c>
      <c r="E308" s="325" t="n">
        <v>211</v>
      </c>
      <c r="F308" s="325" t="n">
        <v>8</v>
      </c>
      <c r="G308" s="325" t="n">
        <v>524</v>
      </c>
      <c r="H308" s="325" t="n">
        <v>764</v>
      </c>
      <c r="I308" s="325" t="n">
        <v>98</v>
      </c>
      <c r="J308" s="325" t="n">
        <v>814</v>
      </c>
      <c r="K308" s="325" t="n">
        <v>1227</v>
      </c>
    </row>
    <row r="309" customFormat="false" ht="10.5" hidden="false" customHeight="false" outlineLevel="0" collapsed="false">
      <c r="C309" s="325" t="s">
        <v>220</v>
      </c>
      <c r="D309" s="325" t="n">
        <v>210</v>
      </c>
      <c r="E309" s="325" t="n">
        <v>173</v>
      </c>
      <c r="G309" s="325" t="n">
        <v>372</v>
      </c>
      <c r="H309" s="325" t="n">
        <v>716</v>
      </c>
      <c r="I309" s="325" t="n">
        <v>95</v>
      </c>
      <c r="J309" s="325" t="n">
        <v>764</v>
      </c>
      <c r="K309" s="325" t="n">
        <v>1047</v>
      </c>
    </row>
    <row r="310" customFormat="false" ht="10.5" hidden="false" customHeight="false" outlineLevel="0" collapsed="false">
      <c r="C310" s="325" t="s">
        <v>221</v>
      </c>
      <c r="D310" s="325" t="n">
        <v>20</v>
      </c>
      <c r="E310" s="325" t="n">
        <v>7</v>
      </c>
      <c r="G310" s="325" t="n">
        <v>27</v>
      </c>
      <c r="H310" s="325" t="n">
        <v>10</v>
      </c>
      <c r="I310" s="325" t="n">
        <v>1</v>
      </c>
      <c r="J310" s="325" t="n">
        <v>11</v>
      </c>
      <c r="K310" s="325" t="n">
        <v>38</v>
      </c>
    </row>
    <row r="311" customFormat="false" ht="10.5" hidden="false" customHeight="false" outlineLevel="0" collapsed="false">
      <c r="C311" s="325" t="s">
        <v>222</v>
      </c>
      <c r="D311" s="325" t="n">
        <v>110</v>
      </c>
      <c r="E311" s="325" t="n">
        <v>41</v>
      </c>
      <c r="F311" s="325" t="n">
        <v>8</v>
      </c>
      <c r="G311" s="325" t="n">
        <v>157</v>
      </c>
      <c r="H311" s="325" t="n">
        <v>43</v>
      </c>
      <c r="I311" s="325" t="n">
        <v>2</v>
      </c>
      <c r="J311" s="325" t="n">
        <v>44</v>
      </c>
      <c r="K311" s="325" t="n">
        <v>185</v>
      </c>
    </row>
    <row r="312" customFormat="false" ht="10.5" hidden="false" customHeight="false" outlineLevel="0" collapsed="false">
      <c r="B312" s="325" t="s">
        <v>223</v>
      </c>
      <c r="D312" s="325" t="n">
        <v>130</v>
      </c>
      <c r="E312" s="325" t="n">
        <v>67</v>
      </c>
      <c r="G312" s="325" t="n">
        <v>193</v>
      </c>
      <c r="H312" s="325" t="n">
        <v>264</v>
      </c>
      <c r="I312" s="325" t="n">
        <v>12</v>
      </c>
      <c r="J312" s="325" t="n">
        <v>270</v>
      </c>
      <c r="K312" s="325" t="n">
        <v>453</v>
      </c>
    </row>
    <row r="313" customFormat="false" ht="10.5" hidden="false" customHeight="false" outlineLevel="0" collapsed="false">
      <c r="C313" s="325" t="s">
        <v>220</v>
      </c>
      <c r="D313" s="325" t="n">
        <v>115</v>
      </c>
      <c r="E313" s="325" t="n">
        <v>60</v>
      </c>
      <c r="G313" s="325" t="n">
        <v>171</v>
      </c>
      <c r="H313" s="325" t="n">
        <v>258</v>
      </c>
      <c r="I313" s="325" t="n">
        <v>10</v>
      </c>
      <c r="J313" s="325" t="n">
        <v>262</v>
      </c>
      <c r="K313" s="325" t="n">
        <v>424</v>
      </c>
    </row>
    <row r="314" customFormat="false" ht="10.5" hidden="false" customHeight="false" outlineLevel="0" collapsed="false">
      <c r="C314" s="325" t="s">
        <v>221</v>
      </c>
      <c r="D314" s="325" t="n">
        <v>2</v>
      </c>
      <c r="G314" s="325" t="n">
        <v>2</v>
      </c>
      <c r="H314" s="325" t="n">
        <v>2</v>
      </c>
      <c r="J314" s="325" t="n">
        <v>2</v>
      </c>
      <c r="K314" s="325" t="n">
        <v>4</v>
      </c>
    </row>
    <row r="315" customFormat="false" ht="10.5" hidden="false" customHeight="false" outlineLevel="0" collapsed="false">
      <c r="C315" s="325" t="s">
        <v>222</v>
      </c>
      <c r="D315" s="325" t="n">
        <v>13</v>
      </c>
      <c r="E315" s="325" t="n">
        <v>7</v>
      </c>
      <c r="G315" s="325" t="n">
        <v>20</v>
      </c>
      <c r="H315" s="325" t="n">
        <v>4</v>
      </c>
      <c r="I315" s="325" t="n">
        <v>2</v>
      </c>
      <c r="J315" s="325" t="n">
        <v>6</v>
      </c>
      <c r="K315" s="325" t="n">
        <v>26</v>
      </c>
    </row>
    <row r="316" customFormat="false" ht="10.5" hidden="false" customHeight="false" outlineLevel="0" collapsed="false">
      <c r="A316" s="325" t="n">
        <v>34</v>
      </c>
      <c r="B316" s="325" t="s">
        <v>219</v>
      </c>
      <c r="D316" s="325" t="n">
        <v>2317</v>
      </c>
      <c r="E316" s="325" t="n">
        <v>3383</v>
      </c>
      <c r="F316" s="325" t="n">
        <v>183</v>
      </c>
      <c r="G316" s="325" t="n">
        <v>5165</v>
      </c>
      <c r="H316" s="325" t="n">
        <v>2718</v>
      </c>
      <c r="I316" s="325" t="n">
        <v>617</v>
      </c>
      <c r="J316" s="325" t="n">
        <v>2898</v>
      </c>
      <c r="K316" s="325" t="n">
        <v>6720</v>
      </c>
    </row>
    <row r="317" customFormat="false" ht="10.5" hidden="false" customHeight="false" outlineLevel="0" collapsed="false">
      <c r="C317" s="325" t="s">
        <v>220</v>
      </c>
      <c r="D317" s="325" t="n">
        <v>1528</v>
      </c>
      <c r="E317" s="325" t="n">
        <v>2235</v>
      </c>
      <c r="F317" s="325" t="n">
        <v>56</v>
      </c>
      <c r="G317" s="325" t="n">
        <v>3391</v>
      </c>
      <c r="H317" s="325" t="n">
        <v>2339</v>
      </c>
      <c r="I317" s="325" t="n">
        <v>600</v>
      </c>
      <c r="J317" s="325" t="n">
        <v>2517</v>
      </c>
      <c r="K317" s="325" t="n">
        <v>4881</v>
      </c>
    </row>
    <row r="318" customFormat="false" ht="10.5" hidden="false" customHeight="false" outlineLevel="0" collapsed="false">
      <c r="C318" s="325" t="s">
        <v>221</v>
      </c>
      <c r="D318" s="325" t="n">
        <v>295</v>
      </c>
      <c r="E318" s="325" t="n">
        <v>124</v>
      </c>
      <c r="F318" s="325" t="n">
        <v>2</v>
      </c>
      <c r="G318" s="325" t="n">
        <v>400</v>
      </c>
      <c r="H318" s="325" t="n">
        <v>83</v>
      </c>
      <c r="I318" s="325" t="n">
        <v>6</v>
      </c>
      <c r="J318" s="325" t="n">
        <v>88</v>
      </c>
      <c r="K318" s="325" t="n">
        <v>461</v>
      </c>
    </row>
    <row r="319" customFormat="false" ht="10.5" hidden="false" customHeight="false" outlineLevel="0" collapsed="false">
      <c r="C319" s="325" t="s">
        <v>222</v>
      </c>
      <c r="D319" s="325" t="n">
        <v>778</v>
      </c>
      <c r="E319" s="325" t="n">
        <v>1181</v>
      </c>
      <c r="F319" s="325" t="n">
        <v>125</v>
      </c>
      <c r="G319" s="325" t="n">
        <v>1843</v>
      </c>
      <c r="H319" s="325" t="n">
        <v>404</v>
      </c>
      <c r="I319" s="325" t="n">
        <v>15</v>
      </c>
      <c r="J319" s="325" t="n">
        <v>408</v>
      </c>
      <c r="K319" s="325" t="n">
        <v>1981</v>
      </c>
    </row>
    <row r="320" customFormat="false" ht="10.5" hidden="false" customHeight="false" outlineLevel="0" collapsed="false">
      <c r="B320" s="325" t="s">
        <v>223</v>
      </c>
      <c r="D320" s="325" t="n">
        <v>1196</v>
      </c>
      <c r="E320" s="325" t="n">
        <v>1395</v>
      </c>
      <c r="F320" s="325" t="n">
        <v>35</v>
      </c>
      <c r="G320" s="325" t="n">
        <v>2521</v>
      </c>
      <c r="H320" s="325" t="n">
        <v>1068</v>
      </c>
      <c r="I320" s="325" t="n">
        <v>74</v>
      </c>
      <c r="J320" s="325" t="n">
        <v>1098</v>
      </c>
      <c r="K320" s="325" t="n">
        <v>3332</v>
      </c>
    </row>
    <row r="321" customFormat="false" ht="10.5" hidden="false" customHeight="false" outlineLevel="0" collapsed="false">
      <c r="C321" s="325" t="s">
        <v>220</v>
      </c>
      <c r="D321" s="325" t="n">
        <v>1007</v>
      </c>
      <c r="E321" s="325" t="n">
        <v>988</v>
      </c>
      <c r="F321" s="325" t="n">
        <v>24</v>
      </c>
      <c r="G321" s="325" t="n">
        <v>1945</v>
      </c>
      <c r="H321" s="325" t="n">
        <v>941</v>
      </c>
      <c r="I321" s="325" t="n">
        <v>71</v>
      </c>
      <c r="J321" s="325" t="n">
        <v>972</v>
      </c>
      <c r="K321" s="325" t="n">
        <v>2679</v>
      </c>
    </row>
    <row r="322" customFormat="false" ht="10.5" hidden="false" customHeight="false" outlineLevel="0" collapsed="false">
      <c r="C322" s="325" t="s">
        <v>221</v>
      </c>
      <c r="D322" s="325" t="n">
        <v>31</v>
      </c>
      <c r="E322" s="325" t="n">
        <v>17</v>
      </c>
      <c r="G322" s="325" t="n">
        <v>47</v>
      </c>
      <c r="H322" s="325" t="n">
        <v>20</v>
      </c>
      <c r="I322" s="325" t="n">
        <v>1</v>
      </c>
      <c r="J322" s="325" t="n">
        <v>21</v>
      </c>
      <c r="K322" s="325" t="n">
        <v>67</v>
      </c>
    </row>
    <row r="323" customFormat="false" ht="10.5" hidden="false" customHeight="false" outlineLevel="0" collapsed="false">
      <c r="C323" s="325" t="s">
        <v>222</v>
      </c>
      <c r="D323" s="325" t="n">
        <v>172</v>
      </c>
      <c r="E323" s="325" t="n">
        <v>408</v>
      </c>
      <c r="F323" s="325" t="n">
        <v>11</v>
      </c>
      <c r="G323" s="325" t="n">
        <v>569</v>
      </c>
      <c r="H323" s="325" t="n">
        <v>129</v>
      </c>
      <c r="I323" s="325" t="n">
        <v>3</v>
      </c>
      <c r="J323" s="325" t="n">
        <v>130</v>
      </c>
      <c r="K323" s="325" t="n">
        <v>658</v>
      </c>
    </row>
    <row r="324" customFormat="false" ht="10.5" hidden="false" customHeight="false" outlineLevel="0" collapsed="false">
      <c r="A324" s="325" t="n">
        <v>46</v>
      </c>
      <c r="B324" s="325" t="s">
        <v>219</v>
      </c>
      <c r="D324" s="325" t="n">
        <v>269</v>
      </c>
      <c r="E324" s="325" t="n">
        <v>675</v>
      </c>
      <c r="F324" s="325" t="n">
        <v>14</v>
      </c>
      <c r="G324" s="325" t="n">
        <v>938</v>
      </c>
      <c r="H324" s="325" t="n">
        <v>1028</v>
      </c>
      <c r="I324" s="325" t="n">
        <v>97</v>
      </c>
      <c r="J324" s="325" t="n">
        <v>1065</v>
      </c>
      <c r="K324" s="325" t="n">
        <v>1863</v>
      </c>
    </row>
    <row r="325" customFormat="false" ht="10.5" hidden="false" customHeight="false" outlineLevel="0" collapsed="false">
      <c r="C325" s="325" t="s">
        <v>220</v>
      </c>
      <c r="D325" s="325" t="n">
        <v>184</v>
      </c>
      <c r="E325" s="325" t="n">
        <v>468</v>
      </c>
      <c r="F325" s="325" t="n">
        <v>10</v>
      </c>
      <c r="G325" s="325" t="n">
        <v>652</v>
      </c>
      <c r="H325" s="325" t="n">
        <v>958</v>
      </c>
      <c r="I325" s="325" t="n">
        <v>96</v>
      </c>
      <c r="J325" s="325" t="n">
        <v>995</v>
      </c>
      <c r="K325" s="325" t="n">
        <v>1545</v>
      </c>
    </row>
    <row r="326" customFormat="false" ht="10.5" hidden="false" customHeight="false" outlineLevel="0" collapsed="false">
      <c r="C326" s="325" t="s">
        <v>221</v>
      </c>
      <c r="D326" s="325" t="n">
        <v>23</v>
      </c>
      <c r="E326" s="325" t="n">
        <v>33</v>
      </c>
      <c r="F326" s="325" t="n">
        <v>1</v>
      </c>
      <c r="G326" s="325" t="n">
        <v>57</v>
      </c>
      <c r="H326" s="325" t="n">
        <v>16</v>
      </c>
      <c r="J326" s="325" t="n">
        <v>16</v>
      </c>
      <c r="K326" s="325" t="n">
        <v>70</v>
      </c>
    </row>
    <row r="327" customFormat="false" ht="10.5" hidden="false" customHeight="false" outlineLevel="0" collapsed="false">
      <c r="C327" s="325" t="s">
        <v>222</v>
      </c>
      <c r="D327" s="325" t="n">
        <v>79</v>
      </c>
      <c r="E327" s="325" t="n">
        <v>205</v>
      </c>
      <c r="F327" s="325" t="n">
        <v>3</v>
      </c>
      <c r="G327" s="325" t="n">
        <v>278</v>
      </c>
      <c r="H327" s="325" t="n">
        <v>66</v>
      </c>
      <c r="I327" s="325" t="n">
        <v>1</v>
      </c>
      <c r="J327" s="325" t="n">
        <v>66</v>
      </c>
      <c r="K327" s="325" t="n">
        <v>320</v>
      </c>
    </row>
    <row r="328" customFormat="false" ht="10.5" hidden="false" customHeight="false" outlineLevel="0" collapsed="false">
      <c r="B328" s="325" t="s">
        <v>223</v>
      </c>
      <c r="D328" s="325" t="n">
        <v>81</v>
      </c>
      <c r="E328" s="325" t="n">
        <v>231</v>
      </c>
      <c r="G328" s="325" t="n">
        <v>307</v>
      </c>
      <c r="H328" s="325" t="n">
        <v>448</v>
      </c>
      <c r="I328" s="325" t="n">
        <v>24</v>
      </c>
      <c r="J328" s="325" t="n">
        <v>462</v>
      </c>
      <c r="K328" s="325" t="n">
        <v>745</v>
      </c>
    </row>
    <row r="329" customFormat="false" ht="10.5" hidden="false" customHeight="false" outlineLevel="0" collapsed="false">
      <c r="C329" s="325" t="s">
        <v>220</v>
      </c>
      <c r="D329" s="325" t="n">
        <v>63</v>
      </c>
      <c r="E329" s="325" t="n">
        <v>185</v>
      </c>
      <c r="G329" s="325" t="n">
        <v>248</v>
      </c>
      <c r="H329" s="325" t="n">
        <v>425</v>
      </c>
      <c r="I329" s="325" t="n">
        <v>24</v>
      </c>
      <c r="J329" s="325" t="n">
        <v>439</v>
      </c>
      <c r="K329" s="325" t="n">
        <v>672</v>
      </c>
    </row>
    <row r="330" customFormat="false" ht="10.5" hidden="false" customHeight="false" outlineLevel="0" collapsed="false">
      <c r="C330" s="325" t="s">
        <v>221</v>
      </c>
      <c r="D330" s="325" t="n">
        <v>2</v>
      </c>
      <c r="E330" s="325" t="n">
        <v>5</v>
      </c>
      <c r="G330" s="325" t="n">
        <v>6</v>
      </c>
      <c r="H330" s="325" t="n">
        <v>6</v>
      </c>
      <c r="J330" s="325" t="n">
        <v>6</v>
      </c>
      <c r="K330" s="325" t="n">
        <v>12</v>
      </c>
    </row>
    <row r="331" customFormat="false" ht="10.5" hidden="false" customHeight="false" outlineLevel="0" collapsed="false">
      <c r="C331" s="325" t="s">
        <v>222</v>
      </c>
      <c r="D331" s="325" t="n">
        <v>17</v>
      </c>
      <c r="E331" s="325" t="n">
        <v>44</v>
      </c>
      <c r="G331" s="325" t="n">
        <v>57</v>
      </c>
      <c r="H331" s="325" t="n">
        <v>21</v>
      </c>
      <c r="J331" s="325" t="n">
        <v>21</v>
      </c>
      <c r="K331" s="325" t="n">
        <v>71</v>
      </c>
    </row>
    <row r="332" customFormat="false" ht="10.5" hidden="false" customHeight="false" outlineLevel="0" collapsed="false">
      <c r="A332" s="325" t="n">
        <v>48</v>
      </c>
      <c r="B332" s="325" t="s">
        <v>219</v>
      </c>
      <c r="D332" s="325" t="n">
        <v>86</v>
      </c>
      <c r="E332" s="325" t="n">
        <v>56</v>
      </c>
      <c r="G332" s="325" t="n">
        <v>140</v>
      </c>
      <c r="H332" s="325" t="n">
        <v>483</v>
      </c>
      <c r="I332" s="325" t="n">
        <v>50</v>
      </c>
      <c r="J332" s="325" t="n">
        <v>512</v>
      </c>
      <c r="K332" s="325" t="n">
        <v>640</v>
      </c>
    </row>
    <row r="333" customFormat="false" ht="10.5" hidden="false" customHeight="false" outlineLevel="0" collapsed="false">
      <c r="C333" s="325" t="s">
        <v>220</v>
      </c>
      <c r="D333" s="325" t="n">
        <v>56</v>
      </c>
      <c r="E333" s="325" t="n">
        <v>50</v>
      </c>
      <c r="G333" s="325" t="n">
        <v>105</v>
      </c>
      <c r="H333" s="325" t="n">
        <v>462</v>
      </c>
      <c r="I333" s="325" t="n">
        <v>47</v>
      </c>
      <c r="J333" s="325" t="n">
        <v>490</v>
      </c>
      <c r="K333" s="325" t="n">
        <v>588</v>
      </c>
    </row>
    <row r="334" customFormat="false" ht="10.5" hidden="false" customHeight="false" outlineLevel="0" collapsed="false">
      <c r="C334" s="325" t="s">
        <v>221</v>
      </c>
      <c r="D334" s="325" t="n">
        <v>14</v>
      </c>
      <c r="E334" s="325" t="n">
        <v>5</v>
      </c>
      <c r="G334" s="325" t="n">
        <v>19</v>
      </c>
      <c r="H334" s="325" t="n">
        <v>7</v>
      </c>
      <c r="J334" s="325" t="n">
        <v>7</v>
      </c>
      <c r="K334" s="325" t="n">
        <v>23</v>
      </c>
    </row>
    <row r="335" customFormat="false" ht="10.5" hidden="false" customHeight="false" outlineLevel="0" collapsed="false">
      <c r="C335" s="325" t="s">
        <v>222</v>
      </c>
      <c r="D335" s="325" t="n">
        <v>25</v>
      </c>
      <c r="E335" s="325" t="n">
        <v>5</v>
      </c>
      <c r="G335" s="325" t="n">
        <v>29</v>
      </c>
      <c r="H335" s="325" t="n">
        <v>22</v>
      </c>
      <c r="I335" s="325" t="n">
        <v>3</v>
      </c>
      <c r="J335" s="325" t="n">
        <v>23</v>
      </c>
      <c r="K335" s="325" t="n">
        <v>47</v>
      </c>
    </row>
    <row r="336" customFormat="false" ht="10.5" hidden="false" customHeight="false" outlineLevel="0" collapsed="false">
      <c r="B336" s="325" t="s">
        <v>223</v>
      </c>
      <c r="D336" s="325" t="n">
        <v>16</v>
      </c>
      <c r="E336" s="325" t="n">
        <v>30</v>
      </c>
      <c r="G336" s="325" t="n">
        <v>45</v>
      </c>
      <c r="H336" s="325" t="n">
        <v>128</v>
      </c>
      <c r="I336" s="325" t="n">
        <v>3</v>
      </c>
      <c r="J336" s="325" t="n">
        <v>129</v>
      </c>
      <c r="K336" s="325" t="n">
        <v>170</v>
      </c>
    </row>
    <row r="337" customFormat="false" ht="10.5" hidden="false" customHeight="false" outlineLevel="0" collapsed="false">
      <c r="C337" s="325" t="s">
        <v>220</v>
      </c>
      <c r="D337" s="325" t="n">
        <v>10</v>
      </c>
      <c r="E337" s="325" t="n">
        <v>26</v>
      </c>
      <c r="G337" s="325" t="n">
        <v>36</v>
      </c>
      <c r="H337" s="325" t="n">
        <v>121</v>
      </c>
      <c r="I337" s="325" t="n">
        <v>3</v>
      </c>
      <c r="J337" s="325" t="n">
        <v>122</v>
      </c>
      <c r="K337" s="325" t="n">
        <v>156</v>
      </c>
    </row>
    <row r="338" customFormat="false" ht="10.5" hidden="false" customHeight="false" outlineLevel="0" collapsed="false">
      <c r="C338" s="325" t="s">
        <v>221</v>
      </c>
      <c r="D338" s="325" t="n">
        <v>1</v>
      </c>
      <c r="E338" s="325" t="n">
        <v>2</v>
      </c>
      <c r="G338" s="325" t="n">
        <v>3</v>
      </c>
      <c r="H338" s="325" t="n">
        <v>1</v>
      </c>
      <c r="J338" s="325" t="n">
        <v>1</v>
      </c>
      <c r="K338" s="325" t="n">
        <v>4</v>
      </c>
    </row>
    <row r="339" customFormat="false" ht="10.5" hidden="false" customHeight="false" outlineLevel="0" collapsed="false">
      <c r="C339" s="325" t="s">
        <v>222</v>
      </c>
      <c r="D339" s="325" t="n">
        <v>6</v>
      </c>
      <c r="E339" s="325" t="n">
        <v>5</v>
      </c>
      <c r="G339" s="325" t="n">
        <v>10</v>
      </c>
      <c r="H339" s="325" t="n">
        <v>6</v>
      </c>
      <c r="J339" s="325" t="n">
        <v>6</v>
      </c>
      <c r="K339" s="325" t="n">
        <v>14</v>
      </c>
    </row>
    <row r="340" customFormat="false" ht="10.5" hidden="false" customHeight="false" outlineLevel="0" collapsed="false">
      <c r="A340" s="325" t="n">
        <v>65</v>
      </c>
      <c r="B340" s="325" t="s">
        <v>219</v>
      </c>
      <c r="D340" s="325" t="n">
        <v>132</v>
      </c>
      <c r="E340" s="325" t="n">
        <v>267</v>
      </c>
      <c r="G340" s="325" t="n">
        <v>367</v>
      </c>
      <c r="H340" s="325" t="n">
        <v>742</v>
      </c>
      <c r="I340" s="325" t="n">
        <v>82</v>
      </c>
      <c r="J340" s="325" t="n">
        <v>783</v>
      </c>
      <c r="K340" s="325" t="n">
        <v>1044</v>
      </c>
    </row>
    <row r="341" customFormat="false" ht="10.5" hidden="false" customHeight="false" outlineLevel="0" collapsed="false">
      <c r="C341" s="325" t="s">
        <v>220</v>
      </c>
      <c r="D341" s="325" t="n">
        <v>89</v>
      </c>
      <c r="E341" s="325" t="n">
        <v>231</v>
      </c>
      <c r="G341" s="325" t="n">
        <v>299</v>
      </c>
      <c r="H341" s="325" t="n">
        <v>687</v>
      </c>
      <c r="I341" s="325" t="n">
        <v>82</v>
      </c>
      <c r="J341" s="325" t="n">
        <v>728</v>
      </c>
      <c r="K341" s="325" t="n">
        <v>942</v>
      </c>
    </row>
    <row r="342" customFormat="false" ht="10.5" hidden="false" customHeight="false" outlineLevel="0" collapsed="false">
      <c r="C342" s="325" t="s">
        <v>221</v>
      </c>
      <c r="D342" s="325" t="n">
        <v>7</v>
      </c>
      <c r="E342" s="325" t="n">
        <v>6</v>
      </c>
      <c r="G342" s="325" t="n">
        <v>12</v>
      </c>
      <c r="H342" s="325" t="n">
        <v>10</v>
      </c>
      <c r="J342" s="325" t="n">
        <v>10</v>
      </c>
      <c r="K342" s="325" t="n">
        <v>22</v>
      </c>
    </row>
    <row r="343" customFormat="false" ht="10.5" hidden="false" customHeight="false" outlineLevel="0" collapsed="false">
      <c r="C343" s="325" t="s">
        <v>222</v>
      </c>
      <c r="D343" s="325" t="n">
        <v>53</v>
      </c>
      <c r="E343" s="325" t="n">
        <v>47</v>
      </c>
      <c r="G343" s="325" t="n">
        <v>91</v>
      </c>
      <c r="H343" s="325" t="n">
        <v>58</v>
      </c>
      <c r="J343" s="325" t="n">
        <v>58</v>
      </c>
      <c r="K343" s="325" t="n">
        <v>132</v>
      </c>
    </row>
    <row r="344" customFormat="false" ht="10.5" hidden="false" customHeight="false" outlineLevel="0" collapsed="false">
      <c r="B344" s="325" t="s">
        <v>223</v>
      </c>
      <c r="D344" s="325" t="n">
        <v>75</v>
      </c>
      <c r="E344" s="325" t="n">
        <v>99</v>
      </c>
      <c r="G344" s="325" t="n">
        <v>169</v>
      </c>
      <c r="H344" s="325" t="n">
        <v>207</v>
      </c>
      <c r="I344" s="325" t="n">
        <v>16</v>
      </c>
      <c r="J344" s="325" t="n">
        <v>213</v>
      </c>
      <c r="K344" s="325" t="n">
        <v>362</v>
      </c>
    </row>
    <row r="345" customFormat="false" ht="10.5" hidden="false" customHeight="false" outlineLevel="0" collapsed="false">
      <c r="C345" s="325" t="s">
        <v>220</v>
      </c>
      <c r="D345" s="325" t="n">
        <v>63</v>
      </c>
      <c r="E345" s="325" t="n">
        <v>92</v>
      </c>
      <c r="G345" s="325" t="n">
        <v>153</v>
      </c>
      <c r="H345" s="325" t="n">
        <v>185</v>
      </c>
      <c r="I345" s="325" t="n">
        <v>14</v>
      </c>
      <c r="J345" s="325" t="n">
        <v>192</v>
      </c>
      <c r="K345" s="325" t="n">
        <v>330</v>
      </c>
    </row>
    <row r="346" customFormat="false" ht="10.5" hidden="false" customHeight="false" outlineLevel="0" collapsed="false">
      <c r="C346" s="325" t="s">
        <v>221</v>
      </c>
      <c r="D346" s="325" t="n">
        <v>2</v>
      </c>
      <c r="G346" s="325" t="n">
        <v>2</v>
      </c>
      <c r="H346" s="325" t="n">
        <v>3</v>
      </c>
      <c r="J346" s="325" t="n">
        <v>3</v>
      </c>
      <c r="K346" s="325" t="n">
        <v>5</v>
      </c>
    </row>
    <row r="347" customFormat="false" ht="10.5" hidden="false" customHeight="false" outlineLevel="0" collapsed="false">
      <c r="C347" s="325" t="s">
        <v>222</v>
      </c>
      <c r="D347" s="325" t="n">
        <v>11</v>
      </c>
      <c r="E347" s="325" t="n">
        <v>8</v>
      </c>
      <c r="G347" s="325" t="n">
        <v>18</v>
      </c>
      <c r="H347" s="325" t="n">
        <v>20</v>
      </c>
      <c r="I347" s="325" t="n">
        <v>2</v>
      </c>
      <c r="J347" s="325" t="n">
        <v>20</v>
      </c>
      <c r="K347" s="325" t="n">
        <v>37</v>
      </c>
    </row>
    <row r="348" customFormat="false" ht="10.5" hidden="false" customHeight="false" outlineLevel="0" collapsed="false">
      <c r="A348" s="325" t="n">
        <v>66</v>
      </c>
      <c r="B348" s="325" t="s">
        <v>219</v>
      </c>
      <c r="D348" s="325" t="n">
        <v>342</v>
      </c>
      <c r="E348" s="325" t="n">
        <v>1188</v>
      </c>
      <c r="F348" s="325" t="n">
        <v>44</v>
      </c>
      <c r="G348" s="325" t="n">
        <v>1420</v>
      </c>
      <c r="H348" s="325" t="n">
        <v>1181</v>
      </c>
      <c r="I348" s="325" t="n">
        <v>146</v>
      </c>
      <c r="J348" s="325" t="n">
        <v>1215</v>
      </c>
      <c r="K348" s="325" t="n">
        <v>2223</v>
      </c>
    </row>
    <row r="349" customFormat="false" ht="10.5" hidden="false" customHeight="false" outlineLevel="0" collapsed="false">
      <c r="C349" s="325" t="s">
        <v>220</v>
      </c>
      <c r="D349" s="325" t="n">
        <v>265</v>
      </c>
      <c r="E349" s="325" t="n">
        <v>1015</v>
      </c>
      <c r="G349" s="325" t="n">
        <v>1192</v>
      </c>
      <c r="H349" s="325" t="n">
        <v>1089</v>
      </c>
      <c r="I349" s="325" t="n">
        <v>142</v>
      </c>
      <c r="J349" s="325" t="n">
        <v>1122</v>
      </c>
      <c r="K349" s="325" t="n">
        <v>1952</v>
      </c>
    </row>
    <row r="350" customFormat="false" ht="10.5" hidden="false" customHeight="false" outlineLevel="0" collapsed="false">
      <c r="C350" s="325" t="s">
        <v>221</v>
      </c>
      <c r="D350" s="325" t="n">
        <v>23</v>
      </c>
      <c r="E350" s="325" t="n">
        <v>23</v>
      </c>
      <c r="F350" s="325" t="n">
        <v>3</v>
      </c>
      <c r="G350" s="325" t="n">
        <v>47</v>
      </c>
      <c r="H350" s="325" t="n">
        <v>19</v>
      </c>
      <c r="I350" s="325" t="n">
        <v>1</v>
      </c>
      <c r="J350" s="325" t="n">
        <v>20</v>
      </c>
      <c r="K350" s="325" t="n">
        <v>65</v>
      </c>
    </row>
    <row r="351" customFormat="false" ht="10.5" hidden="false" customHeight="false" outlineLevel="0" collapsed="false">
      <c r="C351" s="325" t="s">
        <v>222</v>
      </c>
      <c r="D351" s="325" t="n">
        <v>83</v>
      </c>
      <c r="E351" s="325" t="n">
        <v>174</v>
      </c>
      <c r="F351" s="325" t="n">
        <v>44</v>
      </c>
      <c r="G351" s="325" t="n">
        <v>241</v>
      </c>
      <c r="H351" s="325" t="n">
        <v>106</v>
      </c>
      <c r="I351" s="325" t="n">
        <v>4</v>
      </c>
      <c r="J351" s="325" t="n">
        <v>107</v>
      </c>
      <c r="K351" s="325" t="n">
        <v>305</v>
      </c>
    </row>
    <row r="352" customFormat="false" ht="10.5" hidden="false" customHeight="false" outlineLevel="0" collapsed="false">
      <c r="B352" s="325" t="s">
        <v>223</v>
      </c>
      <c r="D352" s="325" t="n">
        <v>369</v>
      </c>
      <c r="E352" s="325" t="n">
        <v>486</v>
      </c>
      <c r="F352" s="325" t="n">
        <v>13</v>
      </c>
      <c r="G352" s="325" t="n">
        <v>819</v>
      </c>
      <c r="H352" s="325" t="n">
        <v>565</v>
      </c>
      <c r="I352" s="325" t="n">
        <v>22</v>
      </c>
      <c r="J352" s="325" t="n">
        <v>567</v>
      </c>
      <c r="K352" s="325" t="n">
        <v>1218</v>
      </c>
    </row>
    <row r="353" customFormat="false" ht="10.5" hidden="false" customHeight="false" outlineLevel="0" collapsed="false">
      <c r="C353" s="325" t="s">
        <v>220</v>
      </c>
      <c r="D353" s="325" t="n">
        <v>333</v>
      </c>
      <c r="E353" s="325" t="n">
        <v>429</v>
      </c>
      <c r="G353" s="325" t="n">
        <v>723</v>
      </c>
      <c r="H353" s="325" t="n">
        <v>518</v>
      </c>
      <c r="I353" s="325" t="n">
        <v>21</v>
      </c>
      <c r="J353" s="325" t="n">
        <v>520</v>
      </c>
      <c r="K353" s="325" t="n">
        <v>1095</v>
      </c>
    </row>
    <row r="354" customFormat="false" ht="10.5" hidden="false" customHeight="false" outlineLevel="0" collapsed="false">
      <c r="C354" s="325" t="s">
        <v>221</v>
      </c>
      <c r="D354" s="325" t="n">
        <v>11</v>
      </c>
      <c r="E354" s="325" t="n">
        <v>1</v>
      </c>
      <c r="G354" s="325" t="n">
        <v>12</v>
      </c>
      <c r="H354" s="325" t="n">
        <v>12</v>
      </c>
      <c r="J354" s="325" t="n">
        <v>12</v>
      </c>
      <c r="K354" s="325" t="n">
        <v>21</v>
      </c>
    </row>
    <row r="355" customFormat="false" ht="10.5" hidden="false" customHeight="false" outlineLevel="0" collapsed="false">
      <c r="C355" s="325" t="s">
        <v>222</v>
      </c>
      <c r="D355" s="325" t="n">
        <v>35</v>
      </c>
      <c r="E355" s="325" t="n">
        <v>58</v>
      </c>
      <c r="F355" s="325" t="n">
        <v>13</v>
      </c>
      <c r="G355" s="325" t="n">
        <v>99</v>
      </c>
      <c r="H355" s="325" t="n">
        <v>40</v>
      </c>
      <c r="I355" s="325" t="n">
        <v>1</v>
      </c>
      <c r="J355" s="325" t="n">
        <v>40</v>
      </c>
      <c r="K355" s="325" t="n">
        <v>128</v>
      </c>
    </row>
    <row r="356" customFormat="false" ht="10.5" hidden="false" customHeight="false" outlineLevel="0" collapsed="false">
      <c r="A356" s="325" t="n">
        <v>81</v>
      </c>
      <c r="B356" s="325" t="s">
        <v>219</v>
      </c>
      <c r="D356" s="325" t="n">
        <v>444</v>
      </c>
      <c r="E356" s="325" t="n">
        <v>712</v>
      </c>
      <c r="F356" s="325" t="n">
        <v>5</v>
      </c>
      <c r="G356" s="325" t="n">
        <v>1072</v>
      </c>
      <c r="H356" s="325" t="n">
        <v>1382</v>
      </c>
      <c r="I356" s="325" t="n">
        <v>223</v>
      </c>
      <c r="J356" s="325" t="n">
        <v>1462</v>
      </c>
      <c r="K356" s="325" t="n">
        <v>2206</v>
      </c>
    </row>
    <row r="357" customFormat="false" ht="10.5" hidden="false" customHeight="false" outlineLevel="0" collapsed="false">
      <c r="C357" s="325" t="s">
        <v>220</v>
      </c>
      <c r="D357" s="325" t="n">
        <v>271</v>
      </c>
      <c r="E357" s="325" t="n">
        <v>606</v>
      </c>
      <c r="G357" s="325" t="n">
        <v>829</v>
      </c>
      <c r="H357" s="325" t="n">
        <v>1278</v>
      </c>
      <c r="I357" s="325" t="n">
        <v>218</v>
      </c>
      <c r="J357" s="325" t="n">
        <v>1356</v>
      </c>
      <c r="K357" s="325" t="n">
        <v>1912</v>
      </c>
    </row>
    <row r="358" customFormat="false" ht="10.5" hidden="false" customHeight="false" outlineLevel="0" collapsed="false">
      <c r="C358" s="325" t="s">
        <v>221</v>
      </c>
      <c r="D358" s="325" t="n">
        <v>32</v>
      </c>
      <c r="E358" s="325" t="n">
        <v>16</v>
      </c>
      <c r="G358" s="325" t="n">
        <v>48</v>
      </c>
      <c r="H358" s="325" t="n">
        <v>19</v>
      </c>
      <c r="I358" s="325" t="n">
        <v>1</v>
      </c>
      <c r="J358" s="325" t="n">
        <v>20</v>
      </c>
      <c r="K358" s="325" t="n">
        <v>67</v>
      </c>
    </row>
    <row r="359" customFormat="false" ht="10.5" hidden="false" customHeight="false" outlineLevel="0" collapsed="false">
      <c r="C359" s="325" t="s">
        <v>222</v>
      </c>
      <c r="D359" s="325" t="n">
        <v>202</v>
      </c>
      <c r="E359" s="325" t="n">
        <v>121</v>
      </c>
      <c r="F359" s="325" t="n">
        <v>5</v>
      </c>
      <c r="G359" s="325" t="n">
        <v>289</v>
      </c>
      <c r="H359" s="325" t="n">
        <v>111</v>
      </c>
      <c r="I359" s="325" t="n">
        <v>4</v>
      </c>
      <c r="J359" s="325" t="n">
        <v>113</v>
      </c>
      <c r="K359" s="325" t="n">
        <v>359</v>
      </c>
    </row>
    <row r="360" customFormat="false" ht="10.5" hidden="false" customHeight="false" outlineLevel="0" collapsed="false">
      <c r="B360" s="325" t="s">
        <v>223</v>
      </c>
      <c r="D360" s="325" t="n">
        <v>195</v>
      </c>
      <c r="E360" s="325" t="n">
        <v>209</v>
      </c>
      <c r="F360" s="325" t="n">
        <v>1</v>
      </c>
      <c r="G360" s="325" t="n">
        <v>393</v>
      </c>
      <c r="H360" s="325" t="n">
        <v>419</v>
      </c>
      <c r="I360" s="325" t="n">
        <v>18</v>
      </c>
      <c r="J360" s="325" t="n">
        <v>429</v>
      </c>
      <c r="K360" s="325" t="n">
        <v>773</v>
      </c>
    </row>
    <row r="361" customFormat="false" ht="10.5" hidden="false" customHeight="false" outlineLevel="0" collapsed="false">
      <c r="C361" s="325" t="s">
        <v>220</v>
      </c>
      <c r="D361" s="325" t="n">
        <v>159</v>
      </c>
      <c r="E361" s="325" t="n">
        <v>186</v>
      </c>
      <c r="G361" s="325" t="n">
        <v>338</v>
      </c>
      <c r="H361" s="325" t="n">
        <v>387</v>
      </c>
      <c r="I361" s="325" t="n">
        <v>16</v>
      </c>
      <c r="J361" s="325" t="n">
        <v>395</v>
      </c>
      <c r="K361" s="325" t="n">
        <v>690</v>
      </c>
    </row>
    <row r="362" customFormat="false" ht="10.5" hidden="false" customHeight="false" outlineLevel="0" collapsed="false">
      <c r="C362" s="325" t="s">
        <v>221</v>
      </c>
      <c r="D362" s="325" t="n">
        <v>7</v>
      </c>
      <c r="E362" s="325" t="n">
        <v>3</v>
      </c>
      <c r="G362" s="325" t="n">
        <v>10</v>
      </c>
      <c r="H362" s="325" t="n">
        <v>2</v>
      </c>
      <c r="I362" s="325" t="n">
        <v>1</v>
      </c>
      <c r="J362" s="325" t="n">
        <v>3</v>
      </c>
      <c r="K362" s="325" t="n">
        <v>13</v>
      </c>
    </row>
    <row r="363" customFormat="false" ht="10.5" hidden="false" customHeight="false" outlineLevel="0" collapsed="false">
      <c r="C363" s="325" t="s">
        <v>222</v>
      </c>
      <c r="D363" s="325" t="n">
        <v>37</v>
      </c>
      <c r="E363" s="325" t="n">
        <v>23</v>
      </c>
      <c r="F363" s="325" t="n">
        <v>1</v>
      </c>
      <c r="G363" s="325" t="n">
        <v>56</v>
      </c>
      <c r="H363" s="325" t="n">
        <v>30</v>
      </c>
      <c r="I363" s="325" t="n">
        <v>1</v>
      </c>
      <c r="J363" s="325" t="n">
        <v>31</v>
      </c>
      <c r="K363" s="325" t="n">
        <v>82</v>
      </c>
    </row>
    <row r="364" customFormat="false" ht="10.5" hidden="false" customHeight="false" outlineLevel="0" collapsed="false">
      <c r="A364" s="325" t="n">
        <v>82</v>
      </c>
      <c r="B364" s="325" t="s">
        <v>219</v>
      </c>
      <c r="D364" s="325" t="n">
        <v>114</v>
      </c>
      <c r="E364" s="325" t="n">
        <v>137</v>
      </c>
      <c r="F364" s="325" t="n">
        <v>38</v>
      </c>
      <c r="G364" s="325" t="n">
        <v>278</v>
      </c>
      <c r="H364" s="325" t="n">
        <v>959</v>
      </c>
      <c r="I364" s="325" t="n">
        <v>155</v>
      </c>
      <c r="J364" s="325" t="n">
        <v>1024</v>
      </c>
      <c r="K364" s="325" t="n">
        <v>1229</v>
      </c>
    </row>
    <row r="365" customFormat="false" ht="10.5" hidden="false" customHeight="false" outlineLevel="0" collapsed="false">
      <c r="A365" s="329"/>
      <c r="C365" s="325" t="s">
        <v>220</v>
      </c>
      <c r="D365" s="325" t="n">
        <v>97</v>
      </c>
      <c r="E365" s="325" t="n">
        <v>112</v>
      </c>
      <c r="F365" s="325" t="n">
        <v>6</v>
      </c>
      <c r="G365" s="325" t="n">
        <v>211</v>
      </c>
      <c r="H365" s="325" t="n">
        <v>902</v>
      </c>
      <c r="I365" s="325" t="n">
        <v>151</v>
      </c>
      <c r="J365" s="325" t="n">
        <v>966</v>
      </c>
      <c r="K365" s="325" t="n">
        <v>1131</v>
      </c>
    </row>
    <row r="366" customFormat="false" ht="10.5" hidden="false" customHeight="false" outlineLevel="0" collapsed="false">
      <c r="C366" s="325" t="s">
        <v>221</v>
      </c>
      <c r="D366" s="325" t="n">
        <v>5</v>
      </c>
      <c r="E366" s="325" t="n">
        <v>3</v>
      </c>
      <c r="G366" s="325" t="n">
        <v>8</v>
      </c>
      <c r="H366" s="325" t="n">
        <v>11</v>
      </c>
      <c r="I366" s="325" t="n">
        <v>1</v>
      </c>
      <c r="J366" s="325" t="n">
        <v>11</v>
      </c>
      <c r="K366" s="325" t="n">
        <v>19</v>
      </c>
    </row>
    <row r="367" customFormat="false" ht="10.5" hidden="false" customHeight="false" outlineLevel="0" collapsed="false">
      <c r="C367" s="325" t="s">
        <v>222</v>
      </c>
      <c r="D367" s="367" t="n">
        <v>14</v>
      </c>
      <c r="E367" s="367" t="n">
        <v>26</v>
      </c>
      <c r="F367" s="367" t="n">
        <v>33</v>
      </c>
      <c r="G367" s="367" t="n">
        <v>68</v>
      </c>
      <c r="H367" s="367" t="n">
        <v>58</v>
      </c>
      <c r="I367" s="367" t="n">
        <v>3</v>
      </c>
      <c r="J367" s="367" t="n">
        <v>60</v>
      </c>
      <c r="K367" s="367" t="n">
        <v>111</v>
      </c>
    </row>
    <row r="368" customFormat="false" ht="10.5" hidden="false" customHeight="false" outlineLevel="0" collapsed="false">
      <c r="A368" s="329"/>
      <c r="B368" s="325" t="s">
        <v>223</v>
      </c>
      <c r="D368" s="368" t="n">
        <v>99</v>
      </c>
      <c r="E368" s="368" t="n">
        <v>54</v>
      </c>
      <c r="F368" s="368" t="n">
        <v>7</v>
      </c>
      <c r="G368" s="368" t="n">
        <v>160</v>
      </c>
      <c r="H368" s="368" t="n">
        <v>376</v>
      </c>
      <c r="I368" s="368" t="n">
        <v>27</v>
      </c>
      <c r="J368" s="368" t="n">
        <v>393</v>
      </c>
      <c r="K368" s="368" t="n">
        <v>531</v>
      </c>
    </row>
    <row r="369" customFormat="false" ht="10.5" hidden="false" customHeight="false" outlineLevel="0" collapsed="false">
      <c r="B369" s="329"/>
      <c r="C369" s="325" t="s">
        <v>220</v>
      </c>
      <c r="D369" s="325" t="n">
        <v>96</v>
      </c>
      <c r="E369" s="325" t="n">
        <v>42</v>
      </c>
      <c r="F369" s="325" t="n">
        <v>1</v>
      </c>
      <c r="G369" s="325" t="n">
        <v>139</v>
      </c>
      <c r="H369" s="325" t="n">
        <v>355</v>
      </c>
      <c r="I369" s="325" t="n">
        <v>25</v>
      </c>
      <c r="J369" s="325" t="n">
        <v>370</v>
      </c>
      <c r="K369" s="325" t="n">
        <v>493</v>
      </c>
    </row>
    <row r="370" customFormat="false" ht="10.5" hidden="false" customHeight="false" outlineLevel="0" collapsed="false">
      <c r="C370" s="329" t="s">
        <v>221</v>
      </c>
      <c r="D370" s="325" t="n">
        <v>1</v>
      </c>
      <c r="G370" s="325" t="n">
        <v>1</v>
      </c>
      <c r="H370" s="325" t="n">
        <v>2</v>
      </c>
      <c r="J370" s="325" t="n">
        <v>2</v>
      </c>
      <c r="K370" s="325" t="n">
        <v>3</v>
      </c>
    </row>
    <row r="371" customFormat="false" ht="10.5" hidden="false" customHeight="false" outlineLevel="0" collapsed="false">
      <c r="C371" s="329" t="s">
        <v>222</v>
      </c>
      <c r="D371" s="325" t="n">
        <v>2</v>
      </c>
      <c r="E371" s="325" t="n">
        <v>12</v>
      </c>
      <c r="F371" s="325" t="n">
        <v>6</v>
      </c>
      <c r="G371" s="325" t="n">
        <v>20</v>
      </c>
      <c r="H371" s="325" t="n">
        <v>24</v>
      </c>
      <c r="I371" s="325" t="n">
        <v>2</v>
      </c>
      <c r="J371" s="325" t="n">
        <v>26</v>
      </c>
      <c r="K371" s="325" t="n">
        <v>43</v>
      </c>
    </row>
    <row r="372" customFormat="false" ht="10.5" hidden="false" customHeight="false" outlineLevel="0" collapsed="false">
      <c r="C372" s="329"/>
    </row>
    <row r="373" customFormat="false" ht="10.5" hidden="false" customHeight="false" outlineLevel="0" collapsed="false">
      <c r="B373" s="329"/>
    </row>
    <row r="374" customFormat="false" ht="10.5" hidden="false" customHeight="false" outlineLevel="0" collapsed="false">
      <c r="A374" s="366" t="s">
        <v>224</v>
      </c>
    </row>
    <row r="376" customFormat="false" ht="31.5" hidden="false" customHeight="false" outlineLevel="0" collapsed="false">
      <c r="D376" s="367" t="s">
        <v>92</v>
      </c>
      <c r="E376" s="367" t="s">
        <v>93</v>
      </c>
      <c r="F376" s="367" t="s">
        <v>94</v>
      </c>
      <c r="G376" s="367" t="s">
        <v>161</v>
      </c>
      <c r="H376" s="367" t="s">
        <v>211</v>
      </c>
      <c r="I376" s="367" t="s">
        <v>119</v>
      </c>
      <c r="J376" s="367" t="s">
        <v>212</v>
      </c>
      <c r="K376" s="367" t="s">
        <v>120</v>
      </c>
    </row>
    <row r="377" customFormat="false" ht="10.5" hidden="false" customHeight="false" outlineLevel="0" collapsed="false">
      <c r="A377" s="325" t="n">
        <v>9</v>
      </c>
      <c r="B377" s="325" t="s">
        <v>219</v>
      </c>
      <c r="D377" s="325" t="n">
        <v>285</v>
      </c>
      <c r="E377" s="325" t="n">
        <v>123</v>
      </c>
      <c r="F377" s="325" t="n">
        <v>10</v>
      </c>
      <c r="G377" s="325" t="n">
        <v>396</v>
      </c>
      <c r="H377" s="325" t="n">
        <v>1063</v>
      </c>
      <c r="I377" s="325" t="n">
        <v>82</v>
      </c>
      <c r="J377" s="325" t="n">
        <v>1104</v>
      </c>
      <c r="K377" s="325" t="n">
        <v>1396</v>
      </c>
    </row>
    <row r="378" customFormat="false" ht="10.5" hidden="false" customHeight="false" outlineLevel="0" collapsed="false">
      <c r="C378" s="325" t="s">
        <v>220</v>
      </c>
      <c r="D378" s="325" t="n">
        <v>224</v>
      </c>
      <c r="E378" s="325" t="n">
        <v>81</v>
      </c>
      <c r="G378" s="325" t="n">
        <v>295</v>
      </c>
      <c r="H378" s="325" t="n">
        <v>978</v>
      </c>
      <c r="I378" s="325" t="n">
        <v>82</v>
      </c>
      <c r="J378" s="325" t="n">
        <v>1021</v>
      </c>
      <c r="K378" s="325" t="n">
        <v>1232</v>
      </c>
    </row>
    <row r="379" customFormat="false" ht="10.5" hidden="false" customHeight="false" outlineLevel="0" collapsed="false">
      <c r="C379" s="325" t="s">
        <v>221</v>
      </c>
      <c r="D379" s="325" t="n">
        <v>8</v>
      </c>
      <c r="E379" s="325" t="n">
        <v>6</v>
      </c>
      <c r="G379" s="325" t="n">
        <v>14</v>
      </c>
      <c r="H379" s="325" t="n">
        <v>15</v>
      </c>
      <c r="J379" s="325" t="n">
        <v>15</v>
      </c>
      <c r="K379" s="325" t="n">
        <v>29</v>
      </c>
    </row>
    <row r="380" customFormat="false" ht="10.5" hidden="false" customHeight="false" outlineLevel="0" collapsed="false">
      <c r="C380" s="325" t="s">
        <v>222</v>
      </c>
      <c r="D380" s="325" t="n">
        <v>65</v>
      </c>
      <c r="E380" s="325" t="n">
        <v>46</v>
      </c>
      <c r="F380" s="325" t="n">
        <v>10</v>
      </c>
      <c r="G380" s="325" t="n">
        <v>113</v>
      </c>
      <c r="H380" s="325" t="n">
        <v>82</v>
      </c>
      <c r="J380" s="325" t="n">
        <v>82</v>
      </c>
      <c r="K380" s="325" t="n">
        <v>178</v>
      </c>
    </row>
    <row r="381" customFormat="false" ht="10.5" hidden="false" customHeight="false" outlineLevel="0" collapsed="false">
      <c r="B381" s="325" t="s">
        <v>223</v>
      </c>
      <c r="D381" s="325" t="n">
        <v>125</v>
      </c>
      <c r="E381" s="325" t="n">
        <v>59</v>
      </c>
      <c r="F381" s="325" t="n">
        <v>11</v>
      </c>
      <c r="G381" s="325" t="n">
        <v>192</v>
      </c>
      <c r="H381" s="325" t="n">
        <v>378</v>
      </c>
      <c r="I381" s="325" t="n">
        <v>16</v>
      </c>
      <c r="J381" s="325" t="n">
        <v>387</v>
      </c>
      <c r="K381" s="325" t="n">
        <v>545</v>
      </c>
    </row>
    <row r="382" customFormat="false" ht="10.5" hidden="false" customHeight="false" outlineLevel="0" collapsed="false">
      <c r="C382" s="325" t="s">
        <v>220</v>
      </c>
      <c r="D382" s="325" t="n">
        <v>105</v>
      </c>
      <c r="E382" s="325" t="n">
        <v>46</v>
      </c>
      <c r="F382" s="325" t="n">
        <v>1</v>
      </c>
      <c r="G382" s="325" t="n">
        <v>150</v>
      </c>
      <c r="H382" s="325" t="n">
        <v>345</v>
      </c>
      <c r="I382" s="325" t="n">
        <v>14</v>
      </c>
      <c r="J382" s="325" t="n">
        <v>353</v>
      </c>
      <c r="K382" s="325" t="n">
        <v>475</v>
      </c>
    </row>
    <row r="383" customFormat="false" ht="10.5" hidden="false" customHeight="false" outlineLevel="0" collapsed="false">
      <c r="C383" s="325" t="s">
        <v>221</v>
      </c>
      <c r="D383" s="325" t="n">
        <v>4</v>
      </c>
      <c r="E383" s="325" t="n">
        <v>3</v>
      </c>
      <c r="G383" s="325" t="n">
        <v>7</v>
      </c>
      <c r="H383" s="325" t="n">
        <v>2</v>
      </c>
      <c r="J383" s="325" t="n">
        <v>2</v>
      </c>
      <c r="K383" s="325" t="n">
        <v>9</v>
      </c>
    </row>
    <row r="384" customFormat="false" ht="10.5" hidden="false" customHeight="false" outlineLevel="0" collapsed="false">
      <c r="C384" s="325" t="s">
        <v>222</v>
      </c>
      <c r="D384" s="325" t="n">
        <v>21</v>
      </c>
      <c r="E384" s="325" t="n">
        <v>13</v>
      </c>
      <c r="F384" s="325" t="n">
        <v>10</v>
      </c>
      <c r="G384" s="325" t="n">
        <v>43</v>
      </c>
      <c r="H384" s="325" t="n">
        <v>33</v>
      </c>
      <c r="I384" s="325" t="n">
        <v>2</v>
      </c>
      <c r="J384" s="325" t="n">
        <v>34</v>
      </c>
      <c r="K384" s="325" t="n">
        <v>71</v>
      </c>
    </row>
    <row r="385" customFormat="false" ht="10.5" hidden="false" customHeight="false" outlineLevel="0" collapsed="false">
      <c r="A385" s="325" t="n">
        <v>11</v>
      </c>
      <c r="B385" s="325" t="s">
        <v>219</v>
      </c>
      <c r="D385" s="325" t="n">
        <v>810</v>
      </c>
      <c r="E385" s="325" t="n">
        <v>318</v>
      </c>
      <c r="G385" s="325" t="n">
        <v>1043</v>
      </c>
      <c r="H385" s="325" t="n">
        <v>1587</v>
      </c>
      <c r="I385" s="325" t="n">
        <v>186</v>
      </c>
      <c r="J385" s="325" t="n">
        <v>1651</v>
      </c>
      <c r="K385" s="325" t="n">
        <v>2350</v>
      </c>
    </row>
    <row r="386" customFormat="false" ht="10.5" hidden="false" customHeight="false" outlineLevel="0" collapsed="false">
      <c r="C386" s="325" t="s">
        <v>220</v>
      </c>
      <c r="D386" s="325" t="n">
        <v>632</v>
      </c>
      <c r="E386" s="325" t="n">
        <v>271</v>
      </c>
      <c r="G386" s="325" t="n">
        <v>829</v>
      </c>
      <c r="H386" s="325" t="n">
        <v>1454</v>
      </c>
      <c r="I386" s="325" t="n">
        <v>182</v>
      </c>
      <c r="J386" s="325" t="n">
        <v>1517</v>
      </c>
      <c r="K386" s="325" t="n">
        <v>2049</v>
      </c>
    </row>
    <row r="387" customFormat="false" ht="10.5" hidden="false" customHeight="false" outlineLevel="0" collapsed="false">
      <c r="C387" s="325" t="s">
        <v>221</v>
      </c>
      <c r="D387" s="325" t="n">
        <v>40</v>
      </c>
      <c r="E387" s="325" t="n">
        <v>12</v>
      </c>
      <c r="G387" s="325" t="n">
        <v>52</v>
      </c>
      <c r="H387" s="325" t="n">
        <v>22</v>
      </c>
      <c r="I387" s="325" t="n">
        <v>1</v>
      </c>
      <c r="J387" s="325" t="n">
        <v>22</v>
      </c>
      <c r="K387" s="325" t="n">
        <v>73</v>
      </c>
    </row>
    <row r="388" customFormat="false" ht="10.5" hidden="false" customHeight="false" outlineLevel="0" collapsed="false">
      <c r="C388" s="325" t="s">
        <v>222</v>
      </c>
      <c r="D388" s="325" t="n">
        <v>191</v>
      </c>
      <c r="E388" s="325" t="n">
        <v>44</v>
      </c>
      <c r="G388" s="325" t="n">
        <v>226</v>
      </c>
      <c r="H388" s="325" t="n">
        <v>138</v>
      </c>
      <c r="I388" s="325" t="n">
        <v>5</v>
      </c>
      <c r="J388" s="325" t="n">
        <v>140</v>
      </c>
      <c r="K388" s="325" t="n">
        <v>330</v>
      </c>
    </row>
    <row r="389" customFormat="false" ht="10.5" hidden="false" customHeight="false" outlineLevel="0" collapsed="false">
      <c r="B389" s="325" t="s">
        <v>223</v>
      </c>
      <c r="D389" s="325" t="n">
        <v>403</v>
      </c>
      <c r="E389" s="325" t="n">
        <v>150</v>
      </c>
      <c r="G389" s="325" t="n">
        <v>530</v>
      </c>
      <c r="H389" s="325" t="n">
        <v>644</v>
      </c>
      <c r="I389" s="325" t="n">
        <v>20</v>
      </c>
      <c r="J389" s="325" t="n">
        <v>652</v>
      </c>
      <c r="K389" s="325" t="n">
        <v>1095</v>
      </c>
    </row>
    <row r="390" customFormat="false" ht="10.5" hidden="false" customHeight="false" outlineLevel="0" collapsed="false">
      <c r="C390" s="325" t="s">
        <v>220</v>
      </c>
      <c r="D390" s="325" t="n">
        <v>347</v>
      </c>
      <c r="E390" s="325" t="n">
        <v>133</v>
      </c>
      <c r="G390" s="325" t="n">
        <v>459</v>
      </c>
      <c r="H390" s="325" t="n">
        <v>614</v>
      </c>
      <c r="I390" s="325" t="n">
        <v>20</v>
      </c>
      <c r="J390" s="325" t="n">
        <v>622</v>
      </c>
      <c r="K390" s="325" t="n">
        <v>1003</v>
      </c>
    </row>
    <row r="391" customFormat="false" ht="10.5" hidden="false" customHeight="false" outlineLevel="0" collapsed="false">
      <c r="C391" s="325" t="s">
        <v>221</v>
      </c>
      <c r="D391" s="325" t="n">
        <v>5</v>
      </c>
      <c r="G391" s="325" t="n">
        <v>5</v>
      </c>
      <c r="H391" s="325" t="n">
        <v>3</v>
      </c>
      <c r="J391" s="325" t="n">
        <v>3</v>
      </c>
      <c r="K391" s="325" t="n">
        <v>8</v>
      </c>
    </row>
    <row r="392" customFormat="false" ht="10.5" hidden="false" customHeight="false" outlineLevel="0" collapsed="false">
      <c r="C392" s="325" t="s">
        <v>222</v>
      </c>
      <c r="D392" s="325" t="n">
        <v>54</v>
      </c>
      <c r="E392" s="325" t="n">
        <v>19</v>
      </c>
      <c r="G392" s="325" t="n">
        <v>71</v>
      </c>
      <c r="H392" s="325" t="n">
        <v>36</v>
      </c>
      <c r="J392" s="325" t="n">
        <v>36</v>
      </c>
      <c r="K392" s="325" t="n">
        <v>103</v>
      </c>
    </row>
    <row r="393" customFormat="false" ht="10.5" hidden="false" customHeight="false" outlineLevel="0" collapsed="false">
      <c r="A393" s="325" t="n">
        <v>12</v>
      </c>
      <c r="B393" s="325" t="s">
        <v>219</v>
      </c>
      <c r="D393" s="325" t="n">
        <v>299</v>
      </c>
      <c r="E393" s="325" t="n">
        <v>288</v>
      </c>
      <c r="F393" s="325" t="n">
        <v>36</v>
      </c>
      <c r="G393" s="325" t="n">
        <v>592</v>
      </c>
      <c r="H393" s="325" t="n">
        <v>1158</v>
      </c>
      <c r="I393" s="325" t="n">
        <v>136</v>
      </c>
      <c r="J393" s="325" t="n">
        <v>1211</v>
      </c>
      <c r="K393" s="325" t="n">
        <v>1678</v>
      </c>
    </row>
    <row r="394" customFormat="false" ht="10.5" hidden="false" customHeight="false" outlineLevel="0" collapsed="false">
      <c r="C394" s="325" t="s">
        <v>220</v>
      </c>
      <c r="D394" s="325" t="n">
        <v>232</v>
      </c>
      <c r="E394" s="325" t="n">
        <v>272</v>
      </c>
      <c r="F394" s="325" t="n">
        <v>6</v>
      </c>
      <c r="G394" s="325" t="n">
        <v>501</v>
      </c>
      <c r="H394" s="325" t="n">
        <v>1094</v>
      </c>
      <c r="I394" s="325" t="n">
        <v>130</v>
      </c>
      <c r="J394" s="325" t="n">
        <v>1145</v>
      </c>
      <c r="K394" s="325" t="n">
        <v>1551</v>
      </c>
    </row>
    <row r="395" customFormat="false" ht="10.5" hidden="false" customHeight="false" outlineLevel="0" collapsed="false">
      <c r="C395" s="325" t="s">
        <v>221</v>
      </c>
      <c r="D395" s="325" t="n">
        <v>9</v>
      </c>
      <c r="E395" s="325" t="n">
        <v>5</v>
      </c>
      <c r="G395" s="325" t="n">
        <v>14</v>
      </c>
      <c r="H395" s="325" t="n">
        <v>19</v>
      </c>
      <c r="I395" s="325" t="n">
        <v>1</v>
      </c>
      <c r="J395" s="325" t="n">
        <v>20</v>
      </c>
      <c r="K395" s="325" t="n">
        <v>32</v>
      </c>
    </row>
    <row r="396" customFormat="false" ht="10.5" hidden="false" customHeight="false" outlineLevel="0" collapsed="false">
      <c r="C396" s="325" t="s">
        <v>222</v>
      </c>
      <c r="D396" s="325" t="n">
        <v>69</v>
      </c>
      <c r="E396" s="325" t="n">
        <v>17</v>
      </c>
      <c r="F396" s="325" t="n">
        <v>30</v>
      </c>
      <c r="G396" s="325" t="n">
        <v>102</v>
      </c>
      <c r="H396" s="325" t="n">
        <v>72</v>
      </c>
      <c r="I396" s="325" t="n">
        <v>5</v>
      </c>
      <c r="J396" s="325" t="n">
        <v>73</v>
      </c>
      <c r="K396" s="325" t="n">
        <v>147</v>
      </c>
    </row>
    <row r="397" customFormat="false" ht="10.5" hidden="false" customHeight="false" outlineLevel="0" collapsed="false">
      <c r="B397" s="325" t="s">
        <v>223</v>
      </c>
      <c r="D397" s="325" t="n">
        <v>82</v>
      </c>
      <c r="E397" s="325" t="n">
        <v>77</v>
      </c>
      <c r="F397" s="325" t="n">
        <v>15</v>
      </c>
      <c r="G397" s="325" t="n">
        <v>169</v>
      </c>
      <c r="H397" s="325" t="n">
        <v>413</v>
      </c>
      <c r="I397" s="325" t="n">
        <v>16</v>
      </c>
      <c r="J397" s="325" t="n">
        <v>417</v>
      </c>
      <c r="K397" s="325" t="n">
        <v>564</v>
      </c>
    </row>
    <row r="398" customFormat="false" ht="10.5" hidden="false" customHeight="false" outlineLevel="0" collapsed="false">
      <c r="C398" s="325" t="s">
        <v>220</v>
      </c>
      <c r="D398" s="325" t="n">
        <v>67</v>
      </c>
      <c r="E398" s="325" t="n">
        <v>74</v>
      </c>
      <c r="F398" s="325" t="n">
        <v>1</v>
      </c>
      <c r="G398" s="325" t="n">
        <v>140</v>
      </c>
      <c r="H398" s="325" t="n">
        <v>392</v>
      </c>
      <c r="I398" s="325" t="n">
        <v>14</v>
      </c>
      <c r="J398" s="325" t="n">
        <v>396</v>
      </c>
      <c r="K398" s="325" t="n">
        <v>519</v>
      </c>
    </row>
    <row r="399" customFormat="false" ht="10.5" hidden="false" customHeight="false" outlineLevel="0" collapsed="false">
      <c r="C399" s="325" t="s">
        <v>221</v>
      </c>
      <c r="D399" s="325" t="n">
        <v>2</v>
      </c>
      <c r="E399" s="325" t="n">
        <v>1</v>
      </c>
      <c r="G399" s="325" t="n">
        <v>3</v>
      </c>
      <c r="H399" s="325" t="n">
        <v>4</v>
      </c>
      <c r="J399" s="325" t="n">
        <v>4</v>
      </c>
      <c r="K399" s="325" t="n">
        <v>7</v>
      </c>
    </row>
    <row r="400" customFormat="false" ht="10.5" hidden="false" customHeight="false" outlineLevel="0" collapsed="false">
      <c r="C400" s="325" t="s">
        <v>222</v>
      </c>
      <c r="D400" s="325" t="n">
        <v>14</v>
      </c>
      <c r="E400" s="325" t="n">
        <v>3</v>
      </c>
      <c r="F400" s="325" t="n">
        <v>14</v>
      </c>
      <c r="G400" s="325" t="n">
        <v>29</v>
      </c>
      <c r="H400" s="325" t="n">
        <v>26</v>
      </c>
      <c r="I400" s="325" t="n">
        <v>2</v>
      </c>
      <c r="J400" s="325" t="n">
        <v>26</v>
      </c>
      <c r="K400" s="325" t="n">
        <v>50</v>
      </c>
    </row>
    <row r="401" customFormat="false" ht="10.5" hidden="false" customHeight="false" outlineLevel="0" collapsed="false">
      <c r="A401" s="325" t="n">
        <v>30</v>
      </c>
      <c r="B401" s="325" t="s">
        <v>219</v>
      </c>
      <c r="D401" s="325" t="n">
        <v>1016</v>
      </c>
      <c r="E401" s="325" t="n">
        <v>1449</v>
      </c>
      <c r="F401" s="325" t="n">
        <v>277</v>
      </c>
      <c r="G401" s="325" t="n">
        <v>2532</v>
      </c>
      <c r="H401" s="325" t="n">
        <v>1928</v>
      </c>
      <c r="I401" s="325" t="n">
        <v>395</v>
      </c>
      <c r="J401" s="325" t="n">
        <v>2073</v>
      </c>
      <c r="K401" s="325" t="n">
        <v>3891</v>
      </c>
    </row>
    <row r="402" customFormat="false" ht="10.5" hidden="false" customHeight="false" outlineLevel="0" collapsed="false">
      <c r="C402" s="325" t="s">
        <v>220</v>
      </c>
      <c r="D402" s="325" t="n">
        <v>638</v>
      </c>
      <c r="E402" s="325" t="n">
        <v>1226</v>
      </c>
      <c r="F402" s="325" t="n">
        <v>4</v>
      </c>
      <c r="G402" s="325" t="n">
        <v>1765</v>
      </c>
      <c r="H402" s="325" t="n">
        <v>1704</v>
      </c>
      <c r="I402" s="325" t="n">
        <v>380</v>
      </c>
      <c r="J402" s="325" t="n">
        <v>1844</v>
      </c>
      <c r="K402" s="325" t="n">
        <v>3060</v>
      </c>
    </row>
    <row r="403" customFormat="false" ht="10.5" hidden="false" customHeight="false" outlineLevel="0" collapsed="false">
      <c r="C403" s="325" t="s">
        <v>221</v>
      </c>
      <c r="D403" s="325" t="n">
        <v>87</v>
      </c>
      <c r="E403" s="325" t="n">
        <v>32</v>
      </c>
      <c r="F403" s="325" t="n">
        <v>6</v>
      </c>
      <c r="G403" s="325" t="n">
        <v>124</v>
      </c>
      <c r="H403" s="325" t="n">
        <v>38</v>
      </c>
      <c r="I403" s="325" t="n">
        <v>4</v>
      </c>
      <c r="J403" s="325" t="n">
        <v>40</v>
      </c>
      <c r="K403" s="325" t="n">
        <v>158</v>
      </c>
    </row>
    <row r="404" customFormat="false" ht="10.5" hidden="false" customHeight="false" outlineLevel="0" collapsed="false">
      <c r="C404" s="325" t="s">
        <v>222</v>
      </c>
      <c r="D404" s="325" t="n">
        <v>398</v>
      </c>
      <c r="E404" s="325" t="n">
        <v>245</v>
      </c>
      <c r="F404" s="325" t="n">
        <v>269</v>
      </c>
      <c r="G404" s="325" t="n">
        <v>818</v>
      </c>
      <c r="H404" s="325" t="n">
        <v>227</v>
      </c>
      <c r="I404" s="325" t="n">
        <v>12</v>
      </c>
      <c r="J404" s="325" t="n">
        <v>234</v>
      </c>
      <c r="K404" s="325" t="n">
        <v>935</v>
      </c>
    </row>
    <row r="405" customFormat="false" ht="10.5" hidden="false" customHeight="false" outlineLevel="0" collapsed="false">
      <c r="B405" s="325" t="s">
        <v>223</v>
      </c>
      <c r="D405" s="325" t="n">
        <v>496</v>
      </c>
      <c r="E405" s="325" t="n">
        <v>566</v>
      </c>
      <c r="F405" s="325" t="n">
        <v>53</v>
      </c>
      <c r="G405" s="325" t="n">
        <v>1072</v>
      </c>
      <c r="H405" s="325" t="n">
        <v>511</v>
      </c>
      <c r="I405" s="325" t="n">
        <v>42</v>
      </c>
      <c r="J405" s="325" t="n">
        <v>533</v>
      </c>
      <c r="K405" s="325" t="n">
        <v>1494</v>
      </c>
    </row>
    <row r="406" customFormat="false" ht="10.5" hidden="false" customHeight="false" outlineLevel="0" collapsed="false">
      <c r="C406" s="325" t="s">
        <v>220</v>
      </c>
      <c r="D406" s="325" t="n">
        <v>418</v>
      </c>
      <c r="E406" s="325" t="n">
        <v>510</v>
      </c>
      <c r="G406" s="325" t="n">
        <v>903</v>
      </c>
      <c r="H406" s="325" t="n">
        <v>441</v>
      </c>
      <c r="I406" s="325" t="n">
        <v>38</v>
      </c>
      <c r="J406" s="325" t="n">
        <v>462</v>
      </c>
      <c r="K406" s="325" t="n">
        <v>1275</v>
      </c>
    </row>
    <row r="407" customFormat="false" ht="10.5" hidden="false" customHeight="false" outlineLevel="0" collapsed="false">
      <c r="C407" s="325" t="s">
        <v>221</v>
      </c>
      <c r="D407" s="325" t="n">
        <v>11</v>
      </c>
      <c r="E407" s="325" t="n">
        <v>5</v>
      </c>
      <c r="G407" s="325" t="n">
        <v>16</v>
      </c>
      <c r="H407" s="325" t="n">
        <v>8</v>
      </c>
      <c r="J407" s="325" t="n">
        <v>8</v>
      </c>
      <c r="K407" s="325" t="n">
        <v>23</v>
      </c>
    </row>
    <row r="408" customFormat="false" ht="10.5" hidden="false" customHeight="false" outlineLevel="0" collapsed="false">
      <c r="C408" s="325" t="s">
        <v>222</v>
      </c>
      <c r="D408" s="325" t="n">
        <v>86</v>
      </c>
      <c r="E408" s="325" t="n">
        <v>64</v>
      </c>
      <c r="F408" s="325" t="n">
        <v>53</v>
      </c>
      <c r="G408" s="325" t="n">
        <v>187</v>
      </c>
      <c r="H408" s="325" t="n">
        <v>71</v>
      </c>
      <c r="I408" s="325" t="n">
        <v>4</v>
      </c>
      <c r="J408" s="325" t="n">
        <v>72</v>
      </c>
      <c r="K408" s="325" t="n">
        <v>242</v>
      </c>
    </row>
    <row r="409" customFormat="false" ht="10.5" hidden="false" customHeight="false" outlineLevel="0" collapsed="false">
      <c r="A409" s="325" t="n">
        <v>31</v>
      </c>
      <c r="B409" s="325" t="s">
        <v>219</v>
      </c>
      <c r="D409" s="325" t="n">
        <v>2543</v>
      </c>
      <c r="E409" s="325" t="n">
        <v>2833</v>
      </c>
      <c r="F409" s="325" t="n">
        <v>243</v>
      </c>
      <c r="G409" s="325" t="n">
        <v>4657</v>
      </c>
      <c r="H409" s="325" t="n">
        <v>2734</v>
      </c>
      <c r="I409" s="325" t="n">
        <v>685</v>
      </c>
      <c r="J409" s="325" t="n">
        <v>2971</v>
      </c>
      <c r="K409" s="325" t="n">
        <v>6293</v>
      </c>
    </row>
    <row r="410" customFormat="false" ht="10.5" hidden="false" customHeight="false" outlineLevel="0" collapsed="false">
      <c r="C410" s="325" t="s">
        <v>220</v>
      </c>
      <c r="D410" s="325" t="n">
        <v>1645</v>
      </c>
      <c r="E410" s="325" t="n">
        <v>2116</v>
      </c>
      <c r="F410" s="325" t="n">
        <v>15</v>
      </c>
      <c r="G410" s="325" t="n">
        <v>3244</v>
      </c>
      <c r="H410" s="325" t="n">
        <v>2418</v>
      </c>
      <c r="I410" s="325" t="n">
        <v>671</v>
      </c>
      <c r="J410" s="325" t="n">
        <v>2655</v>
      </c>
      <c r="K410" s="325" t="n">
        <v>4860</v>
      </c>
    </row>
    <row r="411" customFormat="false" ht="10.5" hidden="false" customHeight="false" outlineLevel="0" collapsed="false">
      <c r="C411" s="325" t="s">
        <v>221</v>
      </c>
      <c r="D411" s="325" t="n">
        <v>233</v>
      </c>
      <c r="E411" s="325" t="n">
        <v>138</v>
      </c>
      <c r="F411" s="325" t="n">
        <v>16</v>
      </c>
      <c r="G411" s="325" t="n">
        <v>363</v>
      </c>
      <c r="H411" s="325" t="n">
        <v>91</v>
      </c>
      <c r="I411" s="325" t="n">
        <v>2</v>
      </c>
      <c r="J411" s="325" t="n">
        <v>93</v>
      </c>
      <c r="K411" s="325" t="n">
        <v>442</v>
      </c>
    </row>
    <row r="412" customFormat="false" ht="10.5" hidden="false" customHeight="false" outlineLevel="0" collapsed="false">
      <c r="C412" s="325" t="s">
        <v>222</v>
      </c>
      <c r="D412" s="325" t="n">
        <v>962</v>
      </c>
      <c r="E412" s="325" t="n">
        <v>802</v>
      </c>
      <c r="F412" s="325" t="n">
        <v>217</v>
      </c>
      <c r="G412" s="325" t="n">
        <v>1609</v>
      </c>
      <c r="H412" s="325" t="n">
        <v>337</v>
      </c>
      <c r="I412" s="325" t="n">
        <v>14</v>
      </c>
      <c r="J412" s="325" t="n">
        <v>341</v>
      </c>
      <c r="K412" s="325" t="n">
        <v>1725</v>
      </c>
    </row>
    <row r="413" customFormat="false" ht="10.5" hidden="false" customHeight="false" outlineLevel="0" collapsed="false">
      <c r="B413" s="325" t="s">
        <v>223</v>
      </c>
      <c r="D413" s="325" t="n">
        <v>1348</v>
      </c>
      <c r="E413" s="325" t="n">
        <v>1358</v>
      </c>
      <c r="F413" s="325" t="n">
        <v>39</v>
      </c>
      <c r="G413" s="325" t="n">
        <v>2583</v>
      </c>
      <c r="H413" s="325" t="n">
        <v>1463</v>
      </c>
      <c r="I413" s="325" t="n">
        <v>121</v>
      </c>
      <c r="J413" s="325" t="n">
        <v>1526</v>
      </c>
      <c r="K413" s="325" t="n">
        <v>3746</v>
      </c>
    </row>
    <row r="414" customFormat="false" ht="10.5" hidden="false" customHeight="false" outlineLevel="0" collapsed="false">
      <c r="C414" s="325" t="s">
        <v>220</v>
      </c>
      <c r="D414" s="325" t="n">
        <v>1038</v>
      </c>
      <c r="E414" s="325" t="n">
        <v>1180</v>
      </c>
      <c r="G414" s="325" t="n">
        <v>2098</v>
      </c>
      <c r="H414" s="325" t="n">
        <v>1367</v>
      </c>
      <c r="I414" s="325" t="n">
        <v>116</v>
      </c>
      <c r="J414" s="325" t="n">
        <v>1428</v>
      </c>
      <c r="K414" s="325" t="n">
        <v>3210</v>
      </c>
    </row>
    <row r="415" customFormat="false" ht="10.5" hidden="false" customHeight="false" outlineLevel="0" collapsed="false">
      <c r="C415" s="325" t="s">
        <v>221</v>
      </c>
      <c r="D415" s="325" t="n">
        <v>42</v>
      </c>
      <c r="E415" s="325" t="n">
        <v>22</v>
      </c>
      <c r="F415" s="325" t="n">
        <v>1</v>
      </c>
      <c r="G415" s="325" t="n">
        <v>63</v>
      </c>
      <c r="H415" s="325" t="n">
        <v>24</v>
      </c>
      <c r="J415" s="325" t="n">
        <v>24</v>
      </c>
      <c r="K415" s="325" t="n">
        <v>85</v>
      </c>
    </row>
    <row r="416" customFormat="false" ht="10.5" hidden="false" customHeight="false" outlineLevel="0" collapsed="false">
      <c r="C416" s="325" t="s">
        <v>222</v>
      </c>
      <c r="D416" s="325" t="n">
        <v>299</v>
      </c>
      <c r="E416" s="325" t="n">
        <v>172</v>
      </c>
      <c r="F416" s="325" t="n">
        <v>38</v>
      </c>
      <c r="G416" s="325" t="n">
        <v>475</v>
      </c>
      <c r="H416" s="325" t="n">
        <v>107</v>
      </c>
      <c r="I416" s="325" t="n">
        <v>6</v>
      </c>
      <c r="J416" s="325" t="n">
        <v>109</v>
      </c>
      <c r="K416" s="325" t="n">
        <v>553</v>
      </c>
    </row>
    <row r="417" customFormat="false" ht="10.5" hidden="false" customHeight="false" outlineLevel="0" collapsed="false">
      <c r="A417" s="325" t="n">
        <v>32</v>
      </c>
      <c r="B417" s="325" t="s">
        <v>219</v>
      </c>
      <c r="D417" s="325" t="n">
        <v>358</v>
      </c>
      <c r="E417" s="325" t="n">
        <v>201</v>
      </c>
      <c r="F417" s="325" t="n">
        <v>8</v>
      </c>
      <c r="G417" s="325" t="n">
        <v>543</v>
      </c>
      <c r="H417" s="325" t="n">
        <v>766</v>
      </c>
      <c r="I417" s="325" t="n">
        <v>112</v>
      </c>
      <c r="J417" s="325" t="n">
        <v>811</v>
      </c>
      <c r="K417" s="325" t="n">
        <v>1241</v>
      </c>
    </row>
    <row r="418" customFormat="false" ht="10.5" hidden="false" customHeight="false" outlineLevel="0" collapsed="false">
      <c r="C418" s="325" t="s">
        <v>220</v>
      </c>
      <c r="D418" s="325" t="n">
        <v>233</v>
      </c>
      <c r="E418" s="325" t="n">
        <v>163</v>
      </c>
      <c r="G418" s="325" t="n">
        <v>379</v>
      </c>
      <c r="H418" s="325" t="n">
        <v>729</v>
      </c>
      <c r="I418" s="325" t="n">
        <v>110</v>
      </c>
      <c r="J418" s="325" t="n">
        <v>772</v>
      </c>
      <c r="K418" s="325" t="n">
        <v>1063</v>
      </c>
    </row>
    <row r="419" customFormat="false" ht="10.5" hidden="false" customHeight="false" outlineLevel="0" collapsed="false">
      <c r="C419" s="325" t="s">
        <v>221</v>
      </c>
      <c r="D419" s="325" t="n">
        <v>15</v>
      </c>
      <c r="E419" s="325" t="n">
        <v>7</v>
      </c>
      <c r="G419" s="325" t="n">
        <v>22</v>
      </c>
      <c r="H419" s="325" t="n">
        <v>7</v>
      </c>
      <c r="J419" s="325" t="n">
        <v>7</v>
      </c>
      <c r="K419" s="325" t="n">
        <v>29</v>
      </c>
    </row>
    <row r="420" customFormat="false" ht="10.5" hidden="false" customHeight="false" outlineLevel="0" collapsed="false">
      <c r="C420" s="325" t="s">
        <v>222</v>
      </c>
      <c r="D420" s="325" t="n">
        <v>118</v>
      </c>
      <c r="E420" s="325" t="n">
        <v>41</v>
      </c>
      <c r="F420" s="325" t="n">
        <v>8</v>
      </c>
      <c r="G420" s="325" t="n">
        <v>164</v>
      </c>
      <c r="H420" s="325" t="n">
        <v>38</v>
      </c>
      <c r="I420" s="325" t="n">
        <v>2</v>
      </c>
      <c r="J420" s="325" t="n">
        <v>40</v>
      </c>
      <c r="K420" s="325" t="n">
        <v>189</v>
      </c>
    </row>
    <row r="421" customFormat="false" ht="10.5" hidden="false" customHeight="false" outlineLevel="0" collapsed="false">
      <c r="B421" s="325" t="s">
        <v>223</v>
      </c>
      <c r="D421" s="325" t="n">
        <v>178</v>
      </c>
      <c r="E421" s="325" t="n">
        <v>54</v>
      </c>
      <c r="G421" s="325" t="n">
        <v>226</v>
      </c>
      <c r="H421" s="325" t="n">
        <v>221</v>
      </c>
      <c r="I421" s="325" t="n">
        <v>16</v>
      </c>
      <c r="J421" s="325" t="n">
        <v>228</v>
      </c>
      <c r="K421" s="325" t="n">
        <v>440</v>
      </c>
    </row>
    <row r="422" customFormat="false" ht="10.5" hidden="false" customHeight="false" outlineLevel="0" collapsed="false">
      <c r="C422" s="325" t="s">
        <v>220</v>
      </c>
      <c r="D422" s="325" t="n">
        <v>151</v>
      </c>
      <c r="E422" s="325" t="n">
        <v>49</v>
      </c>
      <c r="G422" s="325" t="n">
        <v>195</v>
      </c>
      <c r="H422" s="325" t="n">
        <v>216</v>
      </c>
      <c r="I422" s="325" t="n">
        <v>16</v>
      </c>
      <c r="J422" s="325" t="n">
        <v>223</v>
      </c>
      <c r="K422" s="325" t="n">
        <v>405</v>
      </c>
    </row>
    <row r="423" customFormat="false" ht="10.5" hidden="false" customHeight="false" outlineLevel="0" collapsed="false">
      <c r="C423" s="325" t="s">
        <v>221</v>
      </c>
      <c r="D423" s="325" t="n">
        <v>3</v>
      </c>
      <c r="G423" s="325" t="n">
        <v>3</v>
      </c>
      <c r="H423" s="325" t="n">
        <v>1</v>
      </c>
      <c r="J423" s="325" t="n">
        <v>1</v>
      </c>
      <c r="K423" s="325" t="n">
        <v>4</v>
      </c>
    </row>
    <row r="424" customFormat="false" ht="10.5" hidden="false" customHeight="false" outlineLevel="0" collapsed="false">
      <c r="C424" s="325" t="s">
        <v>222</v>
      </c>
      <c r="D424" s="325" t="n">
        <v>25</v>
      </c>
      <c r="E424" s="325" t="n">
        <v>5</v>
      </c>
      <c r="G424" s="325" t="n">
        <v>30</v>
      </c>
      <c r="H424" s="325" t="n">
        <v>4</v>
      </c>
      <c r="J424" s="325" t="n">
        <v>4</v>
      </c>
      <c r="K424" s="325" t="n">
        <v>33</v>
      </c>
    </row>
    <row r="425" customFormat="false" ht="10.5" hidden="false" customHeight="false" outlineLevel="0" collapsed="false">
      <c r="A425" s="325" t="n">
        <v>34</v>
      </c>
      <c r="B425" s="325" t="s">
        <v>219</v>
      </c>
      <c r="D425" s="325" t="n">
        <v>2158</v>
      </c>
      <c r="E425" s="325" t="n">
        <v>3178</v>
      </c>
      <c r="F425" s="325" t="n">
        <v>195</v>
      </c>
      <c r="G425" s="325" t="n">
        <v>4852</v>
      </c>
      <c r="H425" s="325" t="n">
        <v>2697</v>
      </c>
      <c r="I425" s="325" t="n">
        <v>612</v>
      </c>
      <c r="J425" s="325" t="n">
        <v>2893</v>
      </c>
      <c r="K425" s="325" t="n">
        <v>6479</v>
      </c>
    </row>
    <row r="426" customFormat="false" ht="10.5" hidden="false" customHeight="false" outlineLevel="0" collapsed="false">
      <c r="C426" s="325" t="s">
        <v>220</v>
      </c>
      <c r="D426" s="325" t="n">
        <v>1415</v>
      </c>
      <c r="E426" s="325" t="n">
        <v>2012</v>
      </c>
      <c r="F426" s="325" t="n">
        <v>31</v>
      </c>
      <c r="G426" s="325" t="n">
        <v>3056</v>
      </c>
      <c r="H426" s="325" t="n">
        <v>2365</v>
      </c>
      <c r="I426" s="325" t="n">
        <v>582</v>
      </c>
      <c r="J426" s="325" t="n">
        <v>2552</v>
      </c>
      <c r="K426" s="325" t="n">
        <v>4650</v>
      </c>
    </row>
    <row r="427" customFormat="false" ht="10.5" hidden="false" customHeight="false" outlineLevel="0" collapsed="false">
      <c r="C427" s="325" t="s">
        <v>221</v>
      </c>
      <c r="D427" s="325" t="n">
        <v>296</v>
      </c>
      <c r="E427" s="325" t="n">
        <v>113</v>
      </c>
      <c r="F427" s="325" t="n">
        <v>17</v>
      </c>
      <c r="G427" s="325" t="n">
        <v>406</v>
      </c>
      <c r="H427" s="325" t="n">
        <v>102</v>
      </c>
      <c r="I427" s="325" t="n">
        <v>8</v>
      </c>
      <c r="J427" s="325" t="n">
        <v>110</v>
      </c>
      <c r="K427" s="325" t="n">
        <v>487</v>
      </c>
    </row>
    <row r="428" customFormat="false" ht="10.5" hidden="false" customHeight="false" outlineLevel="0" collapsed="false">
      <c r="C428" s="325" t="s">
        <v>222</v>
      </c>
      <c r="D428" s="325" t="n">
        <v>723</v>
      </c>
      <c r="E428" s="325" t="n">
        <v>1189</v>
      </c>
      <c r="F428" s="325" t="n">
        <v>150</v>
      </c>
      <c r="G428" s="325" t="n">
        <v>1827</v>
      </c>
      <c r="H428" s="325" t="n">
        <v>370</v>
      </c>
      <c r="I428" s="325" t="n">
        <v>26</v>
      </c>
      <c r="J428" s="325" t="n">
        <v>379</v>
      </c>
      <c r="K428" s="325" t="n">
        <v>1954</v>
      </c>
    </row>
    <row r="429" customFormat="false" ht="10.5" hidden="false" customHeight="false" outlineLevel="0" collapsed="false">
      <c r="B429" s="325" t="s">
        <v>223</v>
      </c>
      <c r="D429" s="325" t="n">
        <v>1091</v>
      </c>
      <c r="E429" s="325" t="n">
        <v>1184</v>
      </c>
      <c r="F429" s="325" t="n">
        <v>37</v>
      </c>
      <c r="G429" s="325" t="n">
        <v>2218</v>
      </c>
      <c r="H429" s="325" t="n">
        <v>1052</v>
      </c>
      <c r="I429" s="325" t="n">
        <v>87</v>
      </c>
      <c r="J429" s="325" t="n">
        <v>1090</v>
      </c>
      <c r="K429" s="325" t="n">
        <v>3069</v>
      </c>
    </row>
    <row r="430" customFormat="false" ht="10.5" hidden="false" customHeight="false" outlineLevel="0" collapsed="false">
      <c r="C430" s="325" t="s">
        <v>220</v>
      </c>
      <c r="D430" s="325" t="n">
        <v>917</v>
      </c>
      <c r="E430" s="325" t="n">
        <v>893</v>
      </c>
      <c r="F430" s="325" t="n">
        <v>13</v>
      </c>
      <c r="G430" s="325" t="n">
        <v>1760</v>
      </c>
      <c r="H430" s="325" t="n">
        <v>937</v>
      </c>
      <c r="I430" s="325" t="n">
        <v>82</v>
      </c>
      <c r="J430" s="325" t="n">
        <v>973</v>
      </c>
      <c r="K430" s="325" t="n">
        <v>2532</v>
      </c>
    </row>
    <row r="431" customFormat="false" ht="10.5" hidden="false" customHeight="false" outlineLevel="0" collapsed="false">
      <c r="C431" s="325" t="s">
        <v>221</v>
      </c>
      <c r="D431" s="325" t="n">
        <v>46</v>
      </c>
      <c r="E431" s="325" t="n">
        <v>14</v>
      </c>
      <c r="F431" s="325" t="n">
        <v>3</v>
      </c>
      <c r="G431" s="325" t="n">
        <v>62</v>
      </c>
      <c r="H431" s="325" t="n">
        <v>18</v>
      </c>
      <c r="I431" s="325" t="n">
        <v>1</v>
      </c>
      <c r="J431" s="325" t="n">
        <v>18</v>
      </c>
      <c r="K431" s="325" t="n">
        <v>79</v>
      </c>
    </row>
    <row r="432" customFormat="false" ht="10.5" hidden="false" customHeight="false" outlineLevel="0" collapsed="false">
      <c r="C432" s="325" t="s">
        <v>222</v>
      </c>
      <c r="D432" s="325" t="n">
        <v>154</v>
      </c>
      <c r="E432" s="325" t="n">
        <v>289</v>
      </c>
      <c r="F432" s="325" t="n">
        <v>21</v>
      </c>
      <c r="G432" s="325" t="n">
        <v>437</v>
      </c>
      <c r="H432" s="325" t="n">
        <v>120</v>
      </c>
      <c r="I432" s="325" t="n">
        <v>4</v>
      </c>
      <c r="J432" s="325" t="n">
        <v>122</v>
      </c>
      <c r="K432" s="325" t="n">
        <v>535</v>
      </c>
    </row>
    <row r="433" customFormat="false" ht="10.5" hidden="false" customHeight="false" outlineLevel="0" collapsed="false">
      <c r="A433" s="325" t="n">
        <v>46</v>
      </c>
      <c r="B433" s="325" t="s">
        <v>219</v>
      </c>
      <c r="D433" s="325" t="n">
        <v>248</v>
      </c>
      <c r="E433" s="325" t="n">
        <v>612</v>
      </c>
      <c r="F433" s="325" t="n">
        <v>22</v>
      </c>
      <c r="G433" s="325" t="n">
        <v>858</v>
      </c>
      <c r="H433" s="325" t="n">
        <v>1015</v>
      </c>
      <c r="I433" s="325" t="n">
        <v>87</v>
      </c>
      <c r="J433" s="325" t="n">
        <v>1045</v>
      </c>
      <c r="K433" s="325" t="n">
        <v>1790</v>
      </c>
    </row>
    <row r="434" customFormat="false" ht="10.5" hidden="false" customHeight="false" outlineLevel="0" collapsed="false">
      <c r="C434" s="325" t="s">
        <v>220</v>
      </c>
      <c r="D434" s="325" t="n">
        <v>180</v>
      </c>
      <c r="E434" s="325" t="n">
        <v>397</v>
      </c>
      <c r="F434" s="325" t="n">
        <v>14</v>
      </c>
      <c r="G434" s="325" t="n">
        <v>578</v>
      </c>
      <c r="H434" s="325" t="n">
        <v>939</v>
      </c>
      <c r="I434" s="325" t="n">
        <v>86</v>
      </c>
      <c r="J434" s="325" t="n">
        <v>969</v>
      </c>
      <c r="K434" s="325" t="n">
        <v>1462</v>
      </c>
    </row>
    <row r="435" customFormat="false" ht="10.5" hidden="false" customHeight="false" outlineLevel="0" collapsed="false">
      <c r="C435" s="325" t="s">
        <v>221</v>
      </c>
      <c r="D435" s="325" t="n">
        <v>25</v>
      </c>
      <c r="E435" s="325" t="n">
        <v>31</v>
      </c>
      <c r="F435" s="325" t="n">
        <v>1</v>
      </c>
      <c r="G435" s="325" t="n">
        <v>57</v>
      </c>
      <c r="H435" s="325" t="n">
        <v>17</v>
      </c>
      <c r="J435" s="325" t="n">
        <v>17</v>
      </c>
      <c r="K435" s="325" t="n">
        <v>73</v>
      </c>
    </row>
    <row r="436" customFormat="false" ht="10.5" hidden="false" customHeight="false" outlineLevel="0" collapsed="false">
      <c r="C436" s="325" t="s">
        <v>222</v>
      </c>
      <c r="D436" s="325" t="n">
        <v>60</v>
      </c>
      <c r="E436" s="325" t="n">
        <v>208</v>
      </c>
      <c r="F436" s="325" t="n">
        <v>7</v>
      </c>
      <c r="G436" s="325" t="n">
        <v>266</v>
      </c>
      <c r="H436" s="325" t="n">
        <v>69</v>
      </c>
      <c r="I436" s="325" t="n">
        <v>1</v>
      </c>
      <c r="J436" s="325" t="n">
        <v>69</v>
      </c>
      <c r="K436" s="325" t="n">
        <v>317</v>
      </c>
    </row>
    <row r="437" customFormat="false" ht="10.5" hidden="false" customHeight="false" outlineLevel="0" collapsed="false">
      <c r="B437" s="325" t="s">
        <v>223</v>
      </c>
      <c r="D437" s="325" t="n">
        <v>78</v>
      </c>
      <c r="E437" s="325" t="n">
        <v>208</v>
      </c>
      <c r="F437" s="325" t="n">
        <v>2</v>
      </c>
      <c r="G437" s="325" t="n">
        <v>277</v>
      </c>
      <c r="H437" s="325" t="n">
        <v>456</v>
      </c>
      <c r="I437" s="325" t="n">
        <v>18</v>
      </c>
      <c r="J437" s="325" t="n">
        <v>462</v>
      </c>
      <c r="K437" s="325" t="n">
        <v>716</v>
      </c>
    </row>
    <row r="438" customFormat="false" ht="10.5" hidden="false" customHeight="false" outlineLevel="0" collapsed="false">
      <c r="C438" s="325" t="s">
        <v>220</v>
      </c>
      <c r="D438" s="325" t="n">
        <v>68</v>
      </c>
      <c r="E438" s="325" t="n">
        <v>171</v>
      </c>
      <c r="F438" s="325" t="n">
        <v>2</v>
      </c>
      <c r="G438" s="325" t="n">
        <v>232</v>
      </c>
      <c r="H438" s="325" t="n">
        <v>439</v>
      </c>
      <c r="I438" s="325" t="n">
        <v>18</v>
      </c>
      <c r="J438" s="325" t="n">
        <v>445</v>
      </c>
      <c r="K438" s="325" t="n">
        <v>659</v>
      </c>
    </row>
    <row r="439" customFormat="false" ht="10.5" hidden="false" customHeight="false" outlineLevel="0" collapsed="false">
      <c r="C439" s="325" t="s">
        <v>221</v>
      </c>
      <c r="D439" s="325" t="n">
        <v>3</v>
      </c>
      <c r="E439" s="325" t="n">
        <v>5</v>
      </c>
      <c r="G439" s="325" t="n">
        <v>7</v>
      </c>
      <c r="H439" s="325" t="n">
        <v>3</v>
      </c>
      <c r="J439" s="325" t="n">
        <v>3</v>
      </c>
      <c r="K439" s="325" t="n">
        <v>10</v>
      </c>
    </row>
    <row r="440" customFormat="false" ht="10.5" hidden="false" customHeight="false" outlineLevel="0" collapsed="false">
      <c r="C440" s="325" t="s">
        <v>222</v>
      </c>
      <c r="D440" s="325" t="n">
        <v>8</v>
      </c>
      <c r="E440" s="325" t="n">
        <v>41</v>
      </c>
      <c r="G440" s="325" t="n">
        <v>48</v>
      </c>
      <c r="H440" s="325" t="n">
        <v>15</v>
      </c>
      <c r="J440" s="325" t="n">
        <v>15</v>
      </c>
      <c r="K440" s="325" t="n">
        <v>61</v>
      </c>
    </row>
    <row r="441" customFormat="false" ht="10.5" hidden="false" customHeight="false" outlineLevel="0" collapsed="false">
      <c r="A441" s="325" t="n">
        <v>48</v>
      </c>
      <c r="B441" s="325" t="s">
        <v>219</v>
      </c>
      <c r="D441" s="325" t="n">
        <v>96</v>
      </c>
      <c r="E441" s="325" t="n">
        <v>38</v>
      </c>
      <c r="G441" s="325" t="n">
        <v>133</v>
      </c>
      <c r="H441" s="325" t="n">
        <v>489</v>
      </c>
      <c r="I441" s="325" t="n">
        <v>25</v>
      </c>
      <c r="J441" s="325" t="n">
        <v>508</v>
      </c>
      <c r="K441" s="325" t="n">
        <v>628</v>
      </c>
    </row>
    <row r="442" customFormat="false" ht="10.5" hidden="false" customHeight="false" outlineLevel="0" collapsed="false">
      <c r="C442" s="325" t="s">
        <v>220</v>
      </c>
      <c r="D442" s="325" t="n">
        <v>65</v>
      </c>
      <c r="E442" s="325" t="n">
        <v>35</v>
      </c>
      <c r="G442" s="325" t="n">
        <v>99</v>
      </c>
      <c r="H442" s="325" t="n">
        <v>457</v>
      </c>
      <c r="I442" s="325" t="n">
        <v>25</v>
      </c>
      <c r="J442" s="325" t="n">
        <v>476</v>
      </c>
      <c r="K442" s="325" t="n">
        <v>570</v>
      </c>
    </row>
    <row r="443" customFormat="false" ht="10.5" hidden="false" customHeight="false" outlineLevel="0" collapsed="false">
      <c r="C443" s="325" t="s">
        <v>221</v>
      </c>
      <c r="D443" s="325" t="n">
        <v>9</v>
      </c>
      <c r="E443" s="325" t="n">
        <v>4</v>
      </c>
      <c r="G443" s="325" t="n">
        <v>13</v>
      </c>
      <c r="H443" s="325" t="n">
        <v>5</v>
      </c>
      <c r="J443" s="325" t="n">
        <v>5</v>
      </c>
      <c r="K443" s="325" t="n">
        <v>18</v>
      </c>
    </row>
    <row r="444" customFormat="false" ht="10.5" hidden="false" customHeight="false" outlineLevel="0" collapsed="false">
      <c r="C444" s="325" t="s">
        <v>222</v>
      </c>
      <c r="D444" s="325" t="n">
        <v>29</v>
      </c>
      <c r="E444" s="325" t="n">
        <v>2</v>
      </c>
      <c r="G444" s="325" t="n">
        <v>31</v>
      </c>
      <c r="H444" s="325" t="n">
        <v>32</v>
      </c>
      <c r="J444" s="325" t="n">
        <v>32</v>
      </c>
      <c r="K444" s="325" t="n">
        <v>56</v>
      </c>
    </row>
    <row r="445" customFormat="false" ht="10.5" hidden="false" customHeight="false" outlineLevel="0" collapsed="false">
      <c r="B445" s="325" t="s">
        <v>223</v>
      </c>
      <c r="D445" s="325" t="n">
        <v>18</v>
      </c>
      <c r="E445" s="325" t="n">
        <v>27</v>
      </c>
      <c r="G445" s="325" t="n">
        <v>45</v>
      </c>
      <c r="H445" s="325" t="n">
        <v>172</v>
      </c>
      <c r="I445" s="325" t="n">
        <v>1</v>
      </c>
      <c r="J445" s="325" t="n">
        <v>172</v>
      </c>
      <c r="K445" s="325" t="n">
        <v>215</v>
      </c>
    </row>
    <row r="446" customFormat="false" ht="10.5" hidden="false" customHeight="false" outlineLevel="0" collapsed="false">
      <c r="C446" s="325" t="s">
        <v>220</v>
      </c>
      <c r="D446" s="325" t="n">
        <v>13</v>
      </c>
      <c r="E446" s="325" t="n">
        <v>22</v>
      </c>
      <c r="G446" s="325" t="n">
        <v>35</v>
      </c>
      <c r="H446" s="325" t="n">
        <v>165</v>
      </c>
      <c r="I446" s="325" t="n">
        <v>1</v>
      </c>
      <c r="J446" s="325" t="n">
        <v>165</v>
      </c>
      <c r="K446" s="325" t="n">
        <v>199</v>
      </c>
    </row>
    <row r="447" customFormat="false" ht="10.5" hidden="false" customHeight="false" outlineLevel="0" collapsed="false">
      <c r="C447" s="325" t="s">
        <v>221</v>
      </c>
      <c r="D447" s="325" t="n">
        <v>1</v>
      </c>
      <c r="E447" s="325" t="n">
        <v>3</v>
      </c>
      <c r="G447" s="325" t="n">
        <v>4</v>
      </c>
      <c r="H447" s="325" t="n">
        <v>2</v>
      </c>
      <c r="J447" s="325" t="n">
        <v>2</v>
      </c>
      <c r="K447" s="325" t="n">
        <v>6</v>
      </c>
    </row>
    <row r="448" customFormat="false" ht="10.5" hidden="false" customHeight="false" outlineLevel="0" collapsed="false">
      <c r="C448" s="325" t="s">
        <v>222</v>
      </c>
      <c r="D448" s="325" t="n">
        <v>4</v>
      </c>
      <c r="E448" s="325" t="n">
        <v>4</v>
      </c>
      <c r="G448" s="325" t="n">
        <v>8</v>
      </c>
      <c r="H448" s="325" t="n">
        <v>5</v>
      </c>
      <c r="J448" s="325" t="n">
        <v>5</v>
      </c>
      <c r="K448" s="325" t="n">
        <v>12</v>
      </c>
    </row>
    <row r="449" customFormat="false" ht="10.5" hidden="false" customHeight="false" outlineLevel="0" collapsed="false">
      <c r="A449" s="325" t="n">
        <v>65</v>
      </c>
      <c r="B449" s="325" t="s">
        <v>219</v>
      </c>
      <c r="D449" s="325" t="n">
        <v>116</v>
      </c>
      <c r="E449" s="325" t="n">
        <v>268</v>
      </c>
      <c r="F449" s="325" t="n">
        <v>18</v>
      </c>
      <c r="G449" s="325" t="n">
        <v>359</v>
      </c>
      <c r="H449" s="325" t="n">
        <v>736</v>
      </c>
      <c r="I449" s="325" t="n">
        <v>75</v>
      </c>
      <c r="J449" s="325" t="n">
        <v>774</v>
      </c>
      <c r="K449" s="325" t="n">
        <v>1012</v>
      </c>
    </row>
    <row r="450" customFormat="false" ht="10.5" hidden="false" customHeight="false" outlineLevel="0" collapsed="false">
      <c r="C450" s="325" t="s">
        <v>220</v>
      </c>
      <c r="D450" s="325" t="n">
        <v>71</v>
      </c>
      <c r="E450" s="325" t="n">
        <v>238</v>
      </c>
      <c r="G450" s="325" t="n">
        <v>284</v>
      </c>
      <c r="H450" s="325" t="n">
        <v>699</v>
      </c>
      <c r="I450" s="325" t="n">
        <v>75</v>
      </c>
      <c r="J450" s="325" t="n">
        <v>738</v>
      </c>
      <c r="K450" s="325" t="n">
        <v>923</v>
      </c>
    </row>
    <row r="451" customFormat="false" ht="10.5" hidden="false" customHeight="false" outlineLevel="0" collapsed="false">
      <c r="C451" s="325" t="s">
        <v>221</v>
      </c>
      <c r="D451" s="325" t="n">
        <v>6</v>
      </c>
      <c r="E451" s="325" t="n">
        <v>3</v>
      </c>
      <c r="G451" s="325" t="n">
        <v>8</v>
      </c>
      <c r="H451" s="325" t="n">
        <v>5</v>
      </c>
      <c r="J451" s="325" t="n">
        <v>5</v>
      </c>
      <c r="K451" s="325" t="n">
        <v>13</v>
      </c>
    </row>
    <row r="452" customFormat="false" ht="10.5" hidden="false" customHeight="false" outlineLevel="0" collapsed="false">
      <c r="C452" s="325" t="s">
        <v>222</v>
      </c>
      <c r="D452" s="325" t="n">
        <v>53</v>
      </c>
      <c r="E452" s="325" t="n">
        <v>45</v>
      </c>
      <c r="F452" s="325" t="n">
        <v>18</v>
      </c>
      <c r="G452" s="325" t="n">
        <v>106</v>
      </c>
      <c r="H452" s="325" t="n">
        <v>45</v>
      </c>
      <c r="J452" s="325" t="n">
        <v>45</v>
      </c>
      <c r="K452" s="325" t="n">
        <v>129</v>
      </c>
    </row>
    <row r="453" customFormat="false" ht="10.5" hidden="false" customHeight="false" outlineLevel="0" collapsed="false">
      <c r="B453" s="325" t="s">
        <v>223</v>
      </c>
      <c r="D453" s="325" t="n">
        <v>49</v>
      </c>
      <c r="E453" s="325" t="n">
        <v>97</v>
      </c>
      <c r="G453" s="325" t="n">
        <v>140</v>
      </c>
      <c r="H453" s="325" t="n">
        <v>203</v>
      </c>
      <c r="I453" s="325" t="n">
        <v>10</v>
      </c>
      <c r="J453" s="325" t="n">
        <v>209</v>
      </c>
      <c r="K453" s="325" t="n">
        <v>334</v>
      </c>
    </row>
    <row r="454" customFormat="false" ht="10.5" hidden="false" customHeight="false" outlineLevel="0" collapsed="false">
      <c r="C454" s="325" t="s">
        <v>220</v>
      </c>
      <c r="D454" s="325" t="n">
        <v>40</v>
      </c>
      <c r="E454" s="325" t="n">
        <v>91</v>
      </c>
      <c r="G454" s="325" t="n">
        <v>126</v>
      </c>
      <c r="H454" s="325" t="n">
        <v>191</v>
      </c>
      <c r="I454" s="325" t="n">
        <v>9</v>
      </c>
      <c r="J454" s="325" t="n">
        <v>197</v>
      </c>
      <c r="K454" s="325" t="n">
        <v>311</v>
      </c>
    </row>
    <row r="455" customFormat="false" ht="10.5" hidden="false" customHeight="false" outlineLevel="0" collapsed="false">
      <c r="C455" s="325" t="s">
        <v>221</v>
      </c>
      <c r="D455" s="325" t="n">
        <v>1</v>
      </c>
      <c r="G455" s="325" t="n">
        <v>1</v>
      </c>
      <c r="H455" s="325" t="n">
        <v>6</v>
      </c>
      <c r="J455" s="325" t="n">
        <v>6</v>
      </c>
      <c r="K455" s="325" t="n">
        <v>7</v>
      </c>
    </row>
    <row r="456" customFormat="false" ht="10.5" hidden="false" customHeight="false" outlineLevel="0" collapsed="false">
      <c r="C456" s="325" t="s">
        <v>222</v>
      </c>
      <c r="D456" s="325" t="n">
        <v>10</v>
      </c>
      <c r="E456" s="325" t="n">
        <v>9</v>
      </c>
      <c r="G456" s="325" t="n">
        <v>18</v>
      </c>
      <c r="H456" s="325" t="n">
        <v>14</v>
      </c>
      <c r="I456" s="325" t="n">
        <v>1</v>
      </c>
      <c r="J456" s="325" t="n">
        <v>14</v>
      </c>
      <c r="K456" s="325" t="n">
        <v>31</v>
      </c>
    </row>
    <row r="457" customFormat="false" ht="10.5" hidden="false" customHeight="false" outlineLevel="0" collapsed="false">
      <c r="A457" s="325" t="n">
        <v>66</v>
      </c>
      <c r="B457" s="325" t="s">
        <v>219</v>
      </c>
      <c r="D457" s="325" t="n">
        <v>378</v>
      </c>
      <c r="E457" s="325" t="n">
        <v>1050</v>
      </c>
      <c r="F457" s="325" t="n">
        <v>50</v>
      </c>
      <c r="G457" s="325" t="n">
        <v>1302</v>
      </c>
      <c r="H457" s="325" t="n">
        <v>1146</v>
      </c>
      <c r="I457" s="325" t="n">
        <v>174</v>
      </c>
      <c r="J457" s="325" t="n">
        <v>1193</v>
      </c>
      <c r="K457" s="325" t="n">
        <v>2090</v>
      </c>
    </row>
    <row r="458" customFormat="false" ht="10.5" hidden="false" customHeight="false" outlineLevel="0" collapsed="false">
      <c r="C458" s="325" t="s">
        <v>220</v>
      </c>
      <c r="D458" s="325" t="n">
        <v>283</v>
      </c>
      <c r="E458" s="325" t="n">
        <v>876</v>
      </c>
      <c r="F458" s="325" t="n">
        <v>3</v>
      </c>
      <c r="G458" s="325" t="n">
        <v>1058</v>
      </c>
      <c r="H458" s="325" t="n">
        <v>1069</v>
      </c>
      <c r="I458" s="325" t="n">
        <v>172</v>
      </c>
      <c r="J458" s="325" t="n">
        <v>1115</v>
      </c>
      <c r="K458" s="325" t="n">
        <v>1829</v>
      </c>
    </row>
    <row r="459" customFormat="false" ht="10.5" hidden="false" customHeight="false" outlineLevel="0" collapsed="false">
      <c r="C459" s="325" t="s">
        <v>221</v>
      </c>
      <c r="D459" s="325" t="n">
        <v>32</v>
      </c>
      <c r="E459" s="325" t="n">
        <v>18</v>
      </c>
      <c r="F459" s="325" t="n">
        <v>3</v>
      </c>
      <c r="G459" s="325" t="n">
        <v>51</v>
      </c>
      <c r="H459" s="325" t="n">
        <v>13</v>
      </c>
      <c r="I459" s="325" t="n">
        <v>2</v>
      </c>
      <c r="J459" s="325" t="n">
        <v>14</v>
      </c>
      <c r="K459" s="325" t="n">
        <v>63</v>
      </c>
    </row>
    <row r="460" customFormat="false" ht="10.5" hidden="false" customHeight="false" outlineLevel="0" collapsed="false">
      <c r="C460" s="325" t="s">
        <v>222</v>
      </c>
      <c r="D460" s="325" t="n">
        <v>94</v>
      </c>
      <c r="E460" s="325" t="n">
        <v>189</v>
      </c>
      <c r="F460" s="325" t="n">
        <v>46</v>
      </c>
      <c r="G460" s="325" t="n">
        <v>268</v>
      </c>
      <c r="H460" s="325" t="n">
        <v>94</v>
      </c>
      <c r="I460" s="325" t="n">
        <v>2</v>
      </c>
      <c r="J460" s="325" t="n">
        <v>95</v>
      </c>
      <c r="K460" s="325" t="n">
        <v>311</v>
      </c>
    </row>
    <row r="461" customFormat="false" ht="10.5" hidden="false" customHeight="false" outlineLevel="0" collapsed="false">
      <c r="B461" s="325" t="s">
        <v>223</v>
      </c>
      <c r="D461" s="325" t="n">
        <v>357</v>
      </c>
      <c r="E461" s="325" t="n">
        <v>395</v>
      </c>
      <c r="F461" s="325" t="n">
        <v>13</v>
      </c>
      <c r="G461" s="325" t="n">
        <v>727</v>
      </c>
      <c r="H461" s="325" t="n">
        <v>570</v>
      </c>
      <c r="I461" s="325" t="n">
        <v>21</v>
      </c>
      <c r="J461" s="325" t="n">
        <v>574</v>
      </c>
      <c r="K461" s="325" t="n">
        <v>1128</v>
      </c>
    </row>
    <row r="462" customFormat="false" ht="10.5" hidden="false" customHeight="false" outlineLevel="0" collapsed="false">
      <c r="C462" s="325" t="s">
        <v>220</v>
      </c>
      <c r="D462" s="325" t="n">
        <v>328</v>
      </c>
      <c r="E462" s="325" t="n">
        <v>348</v>
      </c>
      <c r="G462" s="325" t="n">
        <v>644</v>
      </c>
      <c r="H462" s="325" t="n">
        <v>529</v>
      </c>
      <c r="I462" s="325" t="n">
        <v>20</v>
      </c>
      <c r="J462" s="325" t="n">
        <v>532</v>
      </c>
      <c r="K462" s="325" t="n">
        <v>1014</v>
      </c>
    </row>
    <row r="463" customFormat="false" ht="10.5" hidden="false" customHeight="false" outlineLevel="0" collapsed="false">
      <c r="C463" s="325" t="s">
        <v>221</v>
      </c>
      <c r="D463" s="325" t="n">
        <v>9</v>
      </c>
      <c r="E463" s="325" t="n">
        <v>1</v>
      </c>
      <c r="G463" s="325" t="n">
        <v>10</v>
      </c>
      <c r="H463" s="325" t="n">
        <v>9</v>
      </c>
      <c r="J463" s="325" t="n">
        <v>9</v>
      </c>
      <c r="K463" s="325" t="n">
        <v>16</v>
      </c>
    </row>
    <row r="464" customFormat="false" ht="10.5" hidden="false" customHeight="false" outlineLevel="0" collapsed="false">
      <c r="C464" s="325" t="s">
        <v>222</v>
      </c>
      <c r="D464" s="325" t="n">
        <v>30</v>
      </c>
      <c r="E464" s="325" t="n">
        <v>50</v>
      </c>
      <c r="F464" s="325" t="n">
        <v>13</v>
      </c>
      <c r="G464" s="325" t="n">
        <v>87</v>
      </c>
      <c r="H464" s="325" t="n">
        <v>39</v>
      </c>
      <c r="I464" s="325" t="n">
        <v>1</v>
      </c>
      <c r="J464" s="325" t="n">
        <v>40</v>
      </c>
      <c r="K464" s="325" t="n">
        <v>119</v>
      </c>
    </row>
    <row r="465" customFormat="false" ht="10.5" hidden="false" customHeight="false" outlineLevel="0" collapsed="false">
      <c r="A465" s="329" t="n">
        <v>81</v>
      </c>
      <c r="B465" s="325" t="s">
        <v>219</v>
      </c>
      <c r="D465" s="325" t="n">
        <v>403</v>
      </c>
      <c r="E465" s="325" t="n">
        <v>636</v>
      </c>
      <c r="F465" s="325" t="n">
        <v>128</v>
      </c>
      <c r="G465" s="325" t="n">
        <v>1061</v>
      </c>
      <c r="H465" s="325" t="n">
        <v>1340</v>
      </c>
      <c r="I465" s="325" t="n">
        <v>234</v>
      </c>
      <c r="J465" s="325" t="n">
        <v>1427</v>
      </c>
      <c r="K465" s="325" t="n">
        <v>2252</v>
      </c>
    </row>
    <row r="466" customFormat="false" ht="10.5" hidden="false" customHeight="false" outlineLevel="0" collapsed="false">
      <c r="C466" s="325" t="s">
        <v>220</v>
      </c>
      <c r="D466" s="325" t="n">
        <v>235</v>
      </c>
      <c r="E466" s="325" t="n">
        <v>548</v>
      </c>
      <c r="F466" s="325" t="n">
        <v>18</v>
      </c>
      <c r="G466" s="325" t="n">
        <v>755</v>
      </c>
      <c r="H466" s="325" t="n">
        <v>1263</v>
      </c>
      <c r="I466" s="325" t="n">
        <v>231</v>
      </c>
      <c r="J466" s="325" t="n">
        <v>1350</v>
      </c>
      <c r="K466" s="325" t="n">
        <v>1909</v>
      </c>
    </row>
    <row r="467" customFormat="false" ht="10.5" hidden="false" customHeight="false" outlineLevel="0" collapsed="false">
      <c r="C467" s="325" t="s">
        <v>221</v>
      </c>
      <c r="D467" s="367" t="n">
        <v>29</v>
      </c>
      <c r="E467" s="367" t="n">
        <v>23</v>
      </c>
      <c r="F467" s="367"/>
      <c r="G467" s="367" t="n">
        <v>52</v>
      </c>
      <c r="H467" s="367" t="n">
        <v>22</v>
      </c>
      <c r="I467" s="367"/>
      <c r="J467" s="367" t="n">
        <v>22</v>
      </c>
      <c r="K467" s="367" t="n">
        <v>73</v>
      </c>
    </row>
    <row r="468" customFormat="false" ht="10.5" hidden="false" customHeight="false" outlineLevel="0" collapsed="false">
      <c r="A468" s="329"/>
      <c r="C468" s="325" t="s">
        <v>222</v>
      </c>
      <c r="D468" s="368" t="n">
        <v>209</v>
      </c>
      <c r="E468" s="368" t="n">
        <v>96</v>
      </c>
      <c r="F468" s="368" t="n">
        <v>110</v>
      </c>
      <c r="G468" s="368" t="n">
        <v>366</v>
      </c>
      <c r="H468" s="368" t="n">
        <v>79</v>
      </c>
      <c r="I468" s="368" t="n">
        <v>3</v>
      </c>
      <c r="J468" s="368" t="n">
        <v>81</v>
      </c>
      <c r="K468" s="368" t="n">
        <v>415</v>
      </c>
    </row>
    <row r="469" customFormat="false" ht="10.5" hidden="false" customHeight="false" outlineLevel="0" collapsed="false">
      <c r="B469" s="329" t="s">
        <v>223</v>
      </c>
      <c r="D469" s="325" t="n">
        <v>175</v>
      </c>
      <c r="E469" s="325" t="n">
        <v>199</v>
      </c>
      <c r="F469" s="325" t="n">
        <v>27</v>
      </c>
      <c r="G469" s="325" t="n">
        <v>387</v>
      </c>
      <c r="H469" s="325" t="n">
        <v>461</v>
      </c>
      <c r="I469" s="325" t="n">
        <v>34</v>
      </c>
      <c r="J469" s="325" t="n">
        <v>474</v>
      </c>
      <c r="K469" s="325" t="n">
        <v>816</v>
      </c>
    </row>
    <row r="470" customFormat="false" ht="10.5" hidden="false" customHeight="false" outlineLevel="0" collapsed="false">
      <c r="C470" s="329" t="s">
        <v>220</v>
      </c>
      <c r="D470" s="325" t="n">
        <v>131</v>
      </c>
      <c r="E470" s="325" t="n">
        <v>179</v>
      </c>
      <c r="F470" s="325" t="n">
        <v>5</v>
      </c>
      <c r="G470" s="325" t="n">
        <v>307</v>
      </c>
      <c r="H470" s="325" t="n">
        <v>433</v>
      </c>
      <c r="I470" s="325" t="n">
        <v>34</v>
      </c>
      <c r="J470" s="325" t="n">
        <v>446</v>
      </c>
      <c r="K470" s="325" t="n">
        <v>712</v>
      </c>
    </row>
    <row r="471" customFormat="false" ht="10.5" hidden="false" customHeight="false" outlineLevel="0" collapsed="false">
      <c r="C471" s="329" t="s">
        <v>221</v>
      </c>
      <c r="D471" s="325" t="n">
        <v>4</v>
      </c>
      <c r="E471" s="325" t="n">
        <v>1</v>
      </c>
      <c r="G471" s="325" t="n">
        <v>5</v>
      </c>
      <c r="H471" s="325" t="n">
        <v>2</v>
      </c>
      <c r="J471" s="325" t="n">
        <v>2</v>
      </c>
      <c r="K471" s="325" t="n">
        <v>7</v>
      </c>
    </row>
    <row r="472" customFormat="false" ht="10.5" hidden="false" customHeight="false" outlineLevel="0" collapsed="false">
      <c r="C472" s="329" t="s">
        <v>222</v>
      </c>
      <c r="D472" s="325" t="n">
        <v>48</v>
      </c>
      <c r="E472" s="325" t="n">
        <v>20</v>
      </c>
      <c r="F472" s="325" t="n">
        <v>22</v>
      </c>
      <c r="G472" s="325" t="n">
        <v>85</v>
      </c>
      <c r="H472" s="325" t="n">
        <v>28</v>
      </c>
      <c r="J472" s="325" t="n">
        <v>28</v>
      </c>
      <c r="K472" s="325" t="n">
        <v>109</v>
      </c>
    </row>
    <row r="473" customFormat="false" ht="10.5" hidden="false" customHeight="false" outlineLevel="0" collapsed="false">
      <c r="A473" s="325" t="n">
        <v>82</v>
      </c>
      <c r="B473" s="329" t="s">
        <v>219</v>
      </c>
      <c r="D473" s="325" t="n">
        <v>131</v>
      </c>
      <c r="E473" s="325" t="n">
        <v>138</v>
      </c>
      <c r="F473" s="325" t="n">
        <v>27</v>
      </c>
      <c r="G473" s="325" t="n">
        <v>280</v>
      </c>
      <c r="H473" s="325" t="n">
        <v>921</v>
      </c>
      <c r="I473" s="325" t="n">
        <v>137</v>
      </c>
      <c r="J473" s="325" t="n">
        <v>986</v>
      </c>
      <c r="K473" s="325" t="n">
        <v>1199</v>
      </c>
    </row>
    <row r="474" customFormat="false" ht="10.5" hidden="false" customHeight="false" outlineLevel="0" collapsed="false">
      <c r="C474" s="325" t="s">
        <v>220</v>
      </c>
      <c r="D474" s="325" t="n">
        <v>115</v>
      </c>
      <c r="E474" s="325" t="n">
        <v>121</v>
      </c>
      <c r="F474" s="325" t="n">
        <v>3</v>
      </c>
      <c r="G474" s="325" t="n">
        <v>229</v>
      </c>
      <c r="H474" s="325" t="n">
        <v>864</v>
      </c>
      <c r="I474" s="325" t="n">
        <v>132</v>
      </c>
      <c r="J474" s="325" t="n">
        <v>929</v>
      </c>
      <c r="K474" s="325" t="n">
        <v>1108</v>
      </c>
    </row>
    <row r="475" customFormat="false" ht="10.5" hidden="false" customHeight="false" outlineLevel="0" collapsed="false">
      <c r="C475" s="325" t="s">
        <v>221</v>
      </c>
      <c r="D475" s="325" t="n">
        <v>5</v>
      </c>
      <c r="E475" s="325" t="n">
        <v>3</v>
      </c>
      <c r="G475" s="325" t="n">
        <v>8</v>
      </c>
      <c r="H475" s="325" t="n">
        <v>17</v>
      </c>
      <c r="I475" s="325" t="n">
        <v>4</v>
      </c>
      <c r="J475" s="325" t="n">
        <v>19</v>
      </c>
      <c r="K475" s="325" t="n">
        <v>26</v>
      </c>
    </row>
    <row r="476" customFormat="false" ht="10.5" hidden="false" customHeight="false" outlineLevel="0" collapsed="false">
      <c r="C476" s="325" t="s">
        <v>222</v>
      </c>
      <c r="D476" s="325" t="n">
        <v>18</v>
      </c>
      <c r="E476" s="325" t="n">
        <v>20</v>
      </c>
      <c r="F476" s="325" t="n">
        <v>25</v>
      </c>
      <c r="G476" s="325" t="n">
        <v>60</v>
      </c>
      <c r="H476" s="325" t="n">
        <v>52</v>
      </c>
      <c r="I476" s="325" t="n">
        <v>2</v>
      </c>
      <c r="J476" s="325" t="n">
        <v>53</v>
      </c>
      <c r="K476" s="325" t="n">
        <v>100</v>
      </c>
    </row>
    <row r="477" customFormat="false" ht="10.5" hidden="false" customHeight="false" outlineLevel="0" collapsed="false">
      <c r="B477" s="325" t="s">
        <v>223</v>
      </c>
      <c r="D477" s="325" t="n">
        <v>82</v>
      </c>
      <c r="E477" s="325" t="n">
        <v>64</v>
      </c>
      <c r="F477" s="325" t="n">
        <v>6</v>
      </c>
      <c r="G477" s="325" t="n">
        <v>150</v>
      </c>
      <c r="H477" s="325" t="n">
        <v>344</v>
      </c>
      <c r="I477" s="325" t="n">
        <v>17</v>
      </c>
      <c r="J477" s="325" t="n">
        <v>354</v>
      </c>
      <c r="K477" s="325" t="n">
        <v>481</v>
      </c>
    </row>
    <row r="478" customFormat="false" ht="10.5" hidden="false" customHeight="false" outlineLevel="0" collapsed="false">
      <c r="C478" s="325" t="s">
        <v>220</v>
      </c>
      <c r="D478" s="325" t="n">
        <v>81</v>
      </c>
      <c r="E478" s="325" t="n">
        <v>56</v>
      </c>
      <c r="F478" s="325" t="n">
        <v>5</v>
      </c>
      <c r="G478" s="325" t="n">
        <v>141</v>
      </c>
      <c r="H478" s="325" t="n">
        <v>325</v>
      </c>
      <c r="I478" s="325" t="n">
        <v>16</v>
      </c>
      <c r="J478" s="325" t="n">
        <v>336</v>
      </c>
      <c r="K478" s="325" t="n">
        <v>457</v>
      </c>
    </row>
    <row r="479" customFormat="false" ht="10.5" hidden="false" customHeight="false" outlineLevel="0" collapsed="false">
      <c r="C479" s="325" t="s">
        <v>221</v>
      </c>
      <c r="D479" s="325" t="n">
        <v>1</v>
      </c>
      <c r="G479" s="325" t="n">
        <v>1</v>
      </c>
      <c r="H479" s="325" t="n">
        <v>3</v>
      </c>
      <c r="J479" s="325" t="n">
        <v>3</v>
      </c>
      <c r="K479" s="325" t="n">
        <v>4</v>
      </c>
    </row>
    <row r="480" customFormat="false" ht="10.5" hidden="false" customHeight="false" outlineLevel="0" collapsed="false">
      <c r="C480" s="325" t="s">
        <v>222</v>
      </c>
      <c r="D480" s="325" t="n">
        <v>1</v>
      </c>
      <c r="E480" s="325" t="n">
        <v>9</v>
      </c>
      <c r="F480" s="325" t="n">
        <v>1</v>
      </c>
      <c r="G480" s="325" t="n">
        <v>10</v>
      </c>
      <c r="H480" s="325" t="n">
        <v>17</v>
      </c>
      <c r="I480" s="325" t="n">
        <v>1</v>
      </c>
      <c r="J480" s="325" t="n">
        <v>17</v>
      </c>
      <c r="K480" s="325" t="n">
        <v>25</v>
      </c>
    </row>
    <row r="487" customFormat="false" ht="10.5" hidden="false" customHeight="false" outlineLevel="0" collapsed="false">
      <c r="A487" s="366" t="s">
        <v>225</v>
      </c>
    </row>
    <row r="489" customFormat="false" ht="31.5" hidden="false" customHeight="false" outlineLevel="0" collapsed="false">
      <c r="D489" s="367" t="s">
        <v>92</v>
      </c>
      <c r="E489" s="367" t="s">
        <v>93</v>
      </c>
      <c r="F489" s="367" t="s">
        <v>94</v>
      </c>
      <c r="G489" s="367" t="s">
        <v>161</v>
      </c>
      <c r="H489" s="367" t="s">
        <v>211</v>
      </c>
      <c r="I489" s="367" t="s">
        <v>119</v>
      </c>
      <c r="J489" s="367" t="s">
        <v>212</v>
      </c>
      <c r="K489" s="367" t="s">
        <v>120</v>
      </c>
    </row>
    <row r="490" customFormat="false" ht="10.5" hidden="false" customHeight="false" outlineLevel="0" collapsed="false">
      <c r="A490" s="325" t="n">
        <v>9</v>
      </c>
      <c r="B490" s="325" t="s">
        <v>219</v>
      </c>
      <c r="D490" s="325" t="n">
        <v>322</v>
      </c>
      <c r="E490" s="325" t="n">
        <v>81</v>
      </c>
      <c r="F490" s="325" t="n">
        <v>9</v>
      </c>
      <c r="G490" s="325" t="n">
        <v>400</v>
      </c>
      <c r="H490" s="325" t="n">
        <v>1053</v>
      </c>
      <c r="I490" s="325" t="n">
        <v>91</v>
      </c>
      <c r="J490" s="325" t="n">
        <v>1104</v>
      </c>
      <c r="K490" s="325" t="n">
        <v>1396</v>
      </c>
    </row>
    <row r="491" customFormat="false" ht="10.5" hidden="false" customHeight="false" outlineLevel="0" collapsed="false">
      <c r="C491" s="325" t="s">
        <v>220</v>
      </c>
      <c r="D491" s="325" t="n">
        <v>258</v>
      </c>
      <c r="E491" s="325" t="n">
        <v>56</v>
      </c>
      <c r="G491" s="325" t="n">
        <v>310</v>
      </c>
      <c r="H491" s="325" t="n">
        <v>992</v>
      </c>
      <c r="I491" s="325" t="n">
        <v>89</v>
      </c>
      <c r="J491" s="325" t="n">
        <v>1044</v>
      </c>
      <c r="K491" s="325" t="n">
        <v>1265</v>
      </c>
    </row>
    <row r="492" customFormat="false" ht="10.5" hidden="false" customHeight="false" outlineLevel="0" collapsed="false">
      <c r="C492" s="325" t="s">
        <v>221</v>
      </c>
      <c r="D492" s="325" t="n">
        <v>7</v>
      </c>
      <c r="E492" s="325" t="n">
        <v>4</v>
      </c>
      <c r="G492" s="325" t="n">
        <v>11</v>
      </c>
      <c r="H492" s="325" t="n">
        <v>9</v>
      </c>
      <c r="J492" s="325" t="n">
        <v>9</v>
      </c>
      <c r="K492" s="325" t="n">
        <v>20</v>
      </c>
    </row>
    <row r="493" customFormat="false" ht="10.5" hidden="false" customHeight="false" outlineLevel="0" collapsed="false">
      <c r="C493" s="325" t="s">
        <v>222</v>
      </c>
      <c r="D493" s="325" t="n">
        <v>69</v>
      </c>
      <c r="E493" s="325" t="n">
        <v>32</v>
      </c>
      <c r="F493" s="325" t="n">
        <v>9</v>
      </c>
      <c r="G493" s="325" t="n">
        <v>102</v>
      </c>
      <c r="H493" s="325" t="n">
        <v>61</v>
      </c>
      <c r="I493" s="325" t="n">
        <v>2</v>
      </c>
      <c r="J493" s="325" t="n">
        <v>62</v>
      </c>
      <c r="K493" s="325" t="n">
        <v>148</v>
      </c>
    </row>
    <row r="494" customFormat="false" ht="10.5" hidden="false" customHeight="false" outlineLevel="0" collapsed="false">
      <c r="B494" s="325" t="s">
        <v>223</v>
      </c>
      <c r="D494" s="325" t="n">
        <v>163</v>
      </c>
      <c r="E494" s="325" t="n">
        <v>47</v>
      </c>
      <c r="F494" s="325" t="n">
        <v>16</v>
      </c>
      <c r="G494" s="325" t="n">
        <v>221</v>
      </c>
      <c r="H494" s="325" t="n">
        <v>428</v>
      </c>
      <c r="I494" s="325" t="n">
        <v>23</v>
      </c>
      <c r="J494" s="325" t="n">
        <v>440</v>
      </c>
      <c r="K494" s="325" t="n">
        <v>621</v>
      </c>
    </row>
    <row r="495" customFormat="false" ht="10.5" hidden="false" customHeight="false" outlineLevel="0" collapsed="false">
      <c r="C495" s="325" t="s">
        <v>220</v>
      </c>
      <c r="D495" s="325" t="n">
        <v>147</v>
      </c>
      <c r="E495" s="325" t="n">
        <v>37</v>
      </c>
      <c r="F495" s="325" t="n">
        <v>6</v>
      </c>
      <c r="G495" s="325" t="n">
        <v>188</v>
      </c>
      <c r="H495" s="325" t="n">
        <v>407</v>
      </c>
      <c r="I495" s="325" t="n">
        <v>23</v>
      </c>
      <c r="J495" s="325" t="n">
        <v>419</v>
      </c>
      <c r="K495" s="325" t="n">
        <v>572</v>
      </c>
    </row>
    <row r="496" customFormat="false" ht="10.5" hidden="false" customHeight="false" outlineLevel="0" collapsed="false">
      <c r="C496" s="325" t="s">
        <v>221</v>
      </c>
      <c r="D496" s="325" t="n">
        <v>3</v>
      </c>
      <c r="E496" s="325" t="n">
        <v>2</v>
      </c>
      <c r="G496" s="325" t="n">
        <v>5</v>
      </c>
      <c r="H496" s="325" t="n">
        <v>2</v>
      </c>
      <c r="J496" s="325" t="n">
        <v>2</v>
      </c>
      <c r="K496" s="325" t="n">
        <v>7</v>
      </c>
    </row>
    <row r="497" customFormat="false" ht="10.5" hidden="false" customHeight="false" outlineLevel="0" collapsed="false">
      <c r="C497" s="325" t="s">
        <v>222</v>
      </c>
      <c r="D497" s="325" t="n">
        <v>16</v>
      </c>
      <c r="E497" s="325" t="n">
        <v>14</v>
      </c>
      <c r="F497" s="325" t="n">
        <v>10</v>
      </c>
      <c r="G497" s="325" t="n">
        <v>38</v>
      </c>
      <c r="H497" s="325" t="n">
        <v>24</v>
      </c>
      <c r="J497" s="325" t="n">
        <v>24</v>
      </c>
      <c r="K497" s="325" t="n">
        <v>58</v>
      </c>
    </row>
    <row r="498" customFormat="false" ht="10.5" hidden="false" customHeight="false" outlineLevel="0" collapsed="false">
      <c r="A498" s="325" t="n">
        <v>11</v>
      </c>
      <c r="B498" s="325" t="s">
        <v>219</v>
      </c>
      <c r="D498" s="325" t="n">
        <v>744</v>
      </c>
      <c r="E498" s="325" t="n">
        <v>330</v>
      </c>
      <c r="F498" s="325" t="n">
        <v>4</v>
      </c>
      <c r="G498" s="325" t="n">
        <v>989</v>
      </c>
      <c r="H498" s="325" t="n">
        <v>1560</v>
      </c>
      <c r="I498" s="325" t="n">
        <v>207</v>
      </c>
      <c r="J498" s="325" t="n">
        <v>1623</v>
      </c>
      <c r="K498" s="325" t="n">
        <v>2292</v>
      </c>
    </row>
    <row r="499" customFormat="false" ht="10.5" hidden="false" customHeight="false" outlineLevel="0" collapsed="false">
      <c r="C499" s="325" t="s">
        <v>220</v>
      </c>
      <c r="D499" s="325" t="n">
        <v>578</v>
      </c>
      <c r="E499" s="325" t="n">
        <v>279</v>
      </c>
      <c r="F499" s="325" t="n">
        <v>4</v>
      </c>
      <c r="G499" s="325" t="n">
        <v>793</v>
      </c>
      <c r="H499" s="325" t="n">
        <v>1455</v>
      </c>
      <c r="I499" s="325" t="n">
        <v>206</v>
      </c>
      <c r="J499" s="325" t="n">
        <v>1518</v>
      </c>
      <c r="K499" s="325" t="n">
        <v>2031</v>
      </c>
    </row>
    <row r="500" customFormat="false" ht="10.5" hidden="false" customHeight="false" outlineLevel="0" collapsed="false">
      <c r="C500" s="325" t="s">
        <v>221</v>
      </c>
      <c r="D500" s="325" t="n">
        <v>46</v>
      </c>
      <c r="E500" s="325" t="n">
        <v>8</v>
      </c>
      <c r="G500" s="325" t="n">
        <v>54</v>
      </c>
      <c r="H500" s="325" t="n">
        <v>6</v>
      </c>
      <c r="J500" s="325" t="n">
        <v>6</v>
      </c>
      <c r="K500" s="325" t="n">
        <v>58</v>
      </c>
    </row>
    <row r="501" customFormat="false" ht="10.5" hidden="false" customHeight="false" outlineLevel="0" collapsed="false">
      <c r="C501" s="325" t="s">
        <v>222</v>
      </c>
      <c r="D501" s="325" t="n">
        <v>168</v>
      </c>
      <c r="E501" s="325" t="n">
        <v>53</v>
      </c>
      <c r="G501" s="325" t="n">
        <v>204</v>
      </c>
      <c r="H501" s="325" t="n">
        <v>133</v>
      </c>
      <c r="I501" s="325" t="n">
        <v>1</v>
      </c>
      <c r="J501" s="325" t="n">
        <v>134</v>
      </c>
      <c r="K501" s="325" t="n">
        <v>301</v>
      </c>
    </row>
    <row r="502" customFormat="false" ht="10.5" hidden="false" customHeight="false" outlineLevel="0" collapsed="false">
      <c r="B502" s="325" t="s">
        <v>223</v>
      </c>
      <c r="D502" s="325" t="n">
        <v>449</v>
      </c>
      <c r="E502" s="325" t="n">
        <v>182</v>
      </c>
      <c r="F502" s="325" t="n">
        <v>4</v>
      </c>
      <c r="G502" s="325" t="n">
        <v>589</v>
      </c>
      <c r="H502" s="325" t="n">
        <v>742</v>
      </c>
      <c r="I502" s="325" t="n">
        <v>28</v>
      </c>
      <c r="J502" s="325" t="n">
        <v>748</v>
      </c>
      <c r="K502" s="325" t="n">
        <v>1235</v>
      </c>
    </row>
    <row r="503" customFormat="false" ht="10.5" hidden="false" customHeight="false" outlineLevel="0" collapsed="false">
      <c r="C503" s="325" t="s">
        <v>220</v>
      </c>
      <c r="D503" s="325" t="n">
        <v>405</v>
      </c>
      <c r="E503" s="325" t="n">
        <v>166</v>
      </c>
      <c r="F503" s="325" t="n">
        <v>2</v>
      </c>
      <c r="G503" s="325" t="n">
        <v>528</v>
      </c>
      <c r="H503" s="325" t="n">
        <v>713</v>
      </c>
      <c r="I503" s="325" t="n">
        <v>27</v>
      </c>
      <c r="J503" s="325" t="n">
        <v>719</v>
      </c>
      <c r="K503" s="325" t="n">
        <v>1146</v>
      </c>
    </row>
    <row r="504" customFormat="false" ht="10.5" hidden="false" customHeight="false" outlineLevel="0" collapsed="false">
      <c r="C504" s="325" t="s">
        <v>221</v>
      </c>
      <c r="D504" s="325" t="n">
        <v>7</v>
      </c>
      <c r="E504" s="325" t="n">
        <v>1</v>
      </c>
      <c r="G504" s="325" t="n">
        <v>8</v>
      </c>
      <c r="K504" s="325" t="n">
        <v>8</v>
      </c>
    </row>
    <row r="505" customFormat="false" ht="10.5" hidden="false" customHeight="false" outlineLevel="0" collapsed="false">
      <c r="C505" s="325" t="s">
        <v>222</v>
      </c>
      <c r="D505" s="325" t="n">
        <v>39</v>
      </c>
      <c r="E505" s="325" t="n">
        <v>17</v>
      </c>
      <c r="F505" s="325" t="n">
        <v>2</v>
      </c>
      <c r="G505" s="325" t="n">
        <v>58</v>
      </c>
      <c r="H505" s="325" t="n">
        <v>30</v>
      </c>
      <c r="I505" s="325" t="n">
        <v>1</v>
      </c>
      <c r="J505" s="325" t="n">
        <v>30</v>
      </c>
      <c r="K505" s="325" t="n">
        <v>87</v>
      </c>
    </row>
    <row r="506" customFormat="false" ht="10.5" hidden="false" customHeight="false" outlineLevel="0" collapsed="false">
      <c r="A506" s="325" t="n">
        <v>12</v>
      </c>
      <c r="B506" s="325" t="s">
        <v>219</v>
      </c>
      <c r="D506" s="325" t="n">
        <v>264</v>
      </c>
      <c r="E506" s="325" t="n">
        <v>182</v>
      </c>
      <c r="F506" s="325" t="n">
        <v>66</v>
      </c>
      <c r="G506" s="325" t="n">
        <v>492</v>
      </c>
      <c r="H506" s="325" t="n">
        <v>1248</v>
      </c>
      <c r="I506" s="325" t="n">
        <v>107</v>
      </c>
      <c r="J506" s="325" t="n">
        <v>1297</v>
      </c>
      <c r="K506" s="325" t="n">
        <v>1681</v>
      </c>
    </row>
    <row r="507" customFormat="false" ht="10.5" hidden="false" customHeight="false" outlineLevel="0" collapsed="false">
      <c r="C507" s="325" t="s">
        <v>220</v>
      </c>
      <c r="D507" s="325" t="n">
        <v>205</v>
      </c>
      <c r="E507" s="325" t="n">
        <v>171</v>
      </c>
      <c r="F507" s="325" t="n">
        <v>2</v>
      </c>
      <c r="G507" s="325" t="n">
        <v>373</v>
      </c>
      <c r="H507" s="325" t="n">
        <v>1191</v>
      </c>
      <c r="I507" s="325" t="n">
        <v>105</v>
      </c>
      <c r="J507" s="325" t="n">
        <v>1239</v>
      </c>
      <c r="K507" s="325" t="n">
        <v>1551</v>
      </c>
    </row>
    <row r="508" customFormat="false" ht="10.5" hidden="false" customHeight="false" outlineLevel="0" collapsed="false">
      <c r="C508" s="325" t="s">
        <v>221</v>
      </c>
      <c r="D508" s="325" t="n">
        <v>9</v>
      </c>
      <c r="E508" s="325" t="n">
        <v>5</v>
      </c>
      <c r="G508" s="325" t="n">
        <v>14</v>
      </c>
      <c r="H508" s="325" t="n">
        <v>3</v>
      </c>
      <c r="J508" s="325" t="n">
        <v>3</v>
      </c>
      <c r="K508" s="325" t="n">
        <v>16</v>
      </c>
    </row>
    <row r="509" customFormat="false" ht="10.5" hidden="false" customHeight="false" outlineLevel="0" collapsed="false">
      <c r="C509" s="325" t="s">
        <v>222</v>
      </c>
      <c r="D509" s="325" t="n">
        <v>58</v>
      </c>
      <c r="E509" s="325" t="n">
        <v>7</v>
      </c>
      <c r="F509" s="325" t="n">
        <v>64</v>
      </c>
      <c r="G509" s="325" t="n">
        <v>117</v>
      </c>
      <c r="H509" s="325" t="n">
        <v>76</v>
      </c>
      <c r="I509" s="325" t="n">
        <v>3</v>
      </c>
      <c r="J509" s="325" t="n">
        <v>77</v>
      </c>
      <c r="K509" s="325" t="n">
        <v>158</v>
      </c>
    </row>
    <row r="510" customFormat="false" ht="10.5" hidden="false" customHeight="false" outlineLevel="0" collapsed="false">
      <c r="B510" s="325" t="s">
        <v>223</v>
      </c>
      <c r="D510" s="325" t="n">
        <v>101</v>
      </c>
      <c r="E510" s="325" t="n">
        <v>68</v>
      </c>
      <c r="F510" s="325" t="n">
        <v>62</v>
      </c>
      <c r="G510" s="325" t="n">
        <v>230</v>
      </c>
      <c r="H510" s="325" t="n">
        <v>508</v>
      </c>
      <c r="I510" s="325" t="n">
        <v>18</v>
      </c>
      <c r="J510" s="325" t="n">
        <v>515</v>
      </c>
      <c r="K510" s="325" t="n">
        <v>726</v>
      </c>
    </row>
    <row r="511" customFormat="false" ht="10.5" hidden="false" customHeight="false" outlineLevel="0" collapsed="false">
      <c r="C511" s="325" t="s">
        <v>220</v>
      </c>
      <c r="D511" s="325" t="n">
        <v>87</v>
      </c>
      <c r="E511" s="325" t="n">
        <v>64</v>
      </c>
      <c r="F511" s="325" t="n">
        <v>1</v>
      </c>
      <c r="G511" s="325" t="n">
        <v>152</v>
      </c>
      <c r="H511" s="325" t="n">
        <v>490</v>
      </c>
      <c r="I511" s="325" t="n">
        <v>18</v>
      </c>
      <c r="J511" s="325" t="n">
        <v>497</v>
      </c>
      <c r="K511" s="325" t="n">
        <v>636</v>
      </c>
    </row>
    <row r="512" customFormat="false" ht="10.5" hidden="false" customHeight="false" outlineLevel="0" collapsed="false">
      <c r="C512" s="325" t="s">
        <v>221</v>
      </c>
      <c r="D512" s="325" t="n">
        <v>2</v>
      </c>
      <c r="G512" s="325" t="n">
        <v>2</v>
      </c>
      <c r="K512" s="325" t="n">
        <v>2</v>
      </c>
    </row>
    <row r="513" customFormat="false" ht="10.5" hidden="false" customHeight="false" outlineLevel="0" collapsed="false">
      <c r="C513" s="325" t="s">
        <v>222</v>
      </c>
      <c r="D513" s="325" t="n">
        <v>12</v>
      </c>
      <c r="E513" s="325" t="n">
        <v>4</v>
      </c>
      <c r="F513" s="325" t="n">
        <v>61</v>
      </c>
      <c r="G513" s="325" t="n">
        <v>76</v>
      </c>
      <c r="H513" s="325" t="n">
        <v>26</v>
      </c>
      <c r="J513" s="325" t="n">
        <v>26</v>
      </c>
      <c r="K513" s="325" t="n">
        <v>98</v>
      </c>
    </row>
    <row r="514" customFormat="false" ht="10.5" hidden="false" customHeight="false" outlineLevel="0" collapsed="false">
      <c r="A514" s="325" t="n">
        <v>30</v>
      </c>
      <c r="B514" s="325" t="s">
        <v>219</v>
      </c>
      <c r="D514" s="325" t="n">
        <v>994</v>
      </c>
      <c r="E514" s="325" t="n">
        <v>1315</v>
      </c>
      <c r="F514" s="325" t="n">
        <v>207</v>
      </c>
      <c r="G514" s="325" t="n">
        <v>2333</v>
      </c>
      <c r="H514" s="325" t="n">
        <v>1913</v>
      </c>
      <c r="I514" s="325" t="n">
        <v>401</v>
      </c>
      <c r="J514" s="325" t="n">
        <v>2069</v>
      </c>
      <c r="K514" s="325" t="n">
        <v>3666</v>
      </c>
    </row>
    <row r="515" customFormat="false" ht="10.5" hidden="false" customHeight="false" outlineLevel="0" collapsed="false">
      <c r="C515" s="325" t="s">
        <v>220</v>
      </c>
      <c r="D515" s="325" t="n">
        <v>605</v>
      </c>
      <c r="E515" s="325" t="n">
        <v>1145</v>
      </c>
      <c r="F515" s="325" t="n">
        <v>5</v>
      </c>
      <c r="G515" s="325" t="n">
        <v>1646</v>
      </c>
      <c r="H515" s="325" t="n">
        <v>1702</v>
      </c>
      <c r="I515" s="325" t="n">
        <v>393</v>
      </c>
      <c r="J515" s="325" t="n">
        <v>1855</v>
      </c>
      <c r="K515" s="325" t="n">
        <v>2926</v>
      </c>
    </row>
    <row r="516" customFormat="false" ht="10.5" hidden="false" customHeight="false" outlineLevel="0" collapsed="false">
      <c r="C516" s="325" t="s">
        <v>221</v>
      </c>
      <c r="D516" s="325" t="n">
        <v>88</v>
      </c>
      <c r="E516" s="325" t="n">
        <v>31</v>
      </c>
      <c r="F516" s="325" t="n">
        <v>2</v>
      </c>
      <c r="G516" s="325" t="n">
        <v>118</v>
      </c>
      <c r="H516" s="325" t="n">
        <v>25</v>
      </c>
      <c r="I516" s="325" t="n">
        <v>3</v>
      </c>
      <c r="J516" s="325" t="n">
        <v>28</v>
      </c>
      <c r="K516" s="325" t="n">
        <v>138</v>
      </c>
    </row>
    <row r="517" customFormat="false" ht="10.5" hidden="false" customHeight="false" outlineLevel="0" collapsed="false">
      <c r="C517" s="325" t="s">
        <v>222</v>
      </c>
      <c r="D517" s="325" t="n">
        <v>402</v>
      </c>
      <c r="E517" s="325" t="n">
        <v>179</v>
      </c>
      <c r="F517" s="325" t="n">
        <v>200</v>
      </c>
      <c r="G517" s="325" t="n">
        <v>722</v>
      </c>
      <c r="H517" s="325" t="n">
        <v>222</v>
      </c>
      <c r="I517" s="325" t="n">
        <v>8</v>
      </c>
      <c r="J517" s="325" t="n">
        <v>228</v>
      </c>
      <c r="K517" s="325" t="n">
        <v>834</v>
      </c>
    </row>
    <row r="518" customFormat="false" ht="10.5" hidden="false" customHeight="false" outlineLevel="0" collapsed="false">
      <c r="B518" s="325" t="s">
        <v>223</v>
      </c>
      <c r="D518" s="325" t="n">
        <v>517</v>
      </c>
      <c r="E518" s="325" t="n">
        <v>728</v>
      </c>
      <c r="F518" s="325" t="n">
        <v>41</v>
      </c>
      <c r="G518" s="325" t="n">
        <v>1215</v>
      </c>
      <c r="H518" s="325" t="n">
        <v>635</v>
      </c>
      <c r="I518" s="325" t="n">
        <v>62</v>
      </c>
      <c r="J518" s="325" t="n">
        <v>666</v>
      </c>
      <c r="K518" s="325" t="n">
        <v>1745</v>
      </c>
    </row>
    <row r="519" customFormat="false" ht="10.5" hidden="false" customHeight="false" outlineLevel="0" collapsed="false">
      <c r="C519" s="325" t="s">
        <v>220</v>
      </c>
      <c r="D519" s="325" t="n">
        <v>406</v>
      </c>
      <c r="E519" s="325" t="n">
        <v>648</v>
      </c>
      <c r="F519" s="325" t="n">
        <v>1</v>
      </c>
      <c r="G519" s="325" t="n">
        <v>1005</v>
      </c>
      <c r="H519" s="325" t="n">
        <v>574</v>
      </c>
      <c r="I519" s="325" t="n">
        <v>60</v>
      </c>
      <c r="J519" s="325" t="n">
        <v>603</v>
      </c>
      <c r="K519" s="325" t="n">
        <v>1491</v>
      </c>
    </row>
    <row r="520" customFormat="false" ht="10.5" hidden="false" customHeight="false" outlineLevel="0" collapsed="false">
      <c r="C520" s="325" t="s">
        <v>221</v>
      </c>
      <c r="D520" s="325" t="n">
        <v>9</v>
      </c>
      <c r="E520" s="325" t="n">
        <v>5</v>
      </c>
      <c r="G520" s="325" t="n">
        <v>14</v>
      </c>
      <c r="H520" s="325" t="n">
        <v>1</v>
      </c>
      <c r="J520" s="325" t="n">
        <v>1</v>
      </c>
      <c r="K520" s="325" t="n">
        <v>15</v>
      </c>
    </row>
    <row r="521" customFormat="false" ht="10.5" hidden="false" customHeight="false" outlineLevel="0" collapsed="false">
      <c r="C521" s="325" t="s">
        <v>222</v>
      </c>
      <c r="D521" s="325" t="n">
        <v>112</v>
      </c>
      <c r="E521" s="325" t="n">
        <v>87</v>
      </c>
      <c r="F521" s="325" t="n">
        <v>40</v>
      </c>
      <c r="G521" s="325" t="n">
        <v>224</v>
      </c>
      <c r="H521" s="325" t="n">
        <v>67</v>
      </c>
      <c r="I521" s="325" t="n">
        <v>2</v>
      </c>
      <c r="J521" s="325" t="n">
        <v>69</v>
      </c>
      <c r="K521" s="325" t="n">
        <v>285</v>
      </c>
    </row>
    <row r="522" customFormat="false" ht="10.5" hidden="false" customHeight="false" outlineLevel="0" collapsed="false">
      <c r="A522" s="325" t="n">
        <v>31</v>
      </c>
      <c r="B522" s="325" t="s">
        <v>219</v>
      </c>
      <c r="D522" s="325" t="n">
        <v>2655</v>
      </c>
      <c r="E522" s="325" t="n">
        <v>2892</v>
      </c>
      <c r="F522" s="325" t="n">
        <v>343</v>
      </c>
      <c r="G522" s="325" t="n">
        <v>4840</v>
      </c>
      <c r="H522" s="325" t="n">
        <v>2745</v>
      </c>
      <c r="I522" s="325" t="n">
        <v>672</v>
      </c>
      <c r="J522" s="325" t="n">
        <v>2958</v>
      </c>
      <c r="K522" s="325" t="n">
        <v>6415</v>
      </c>
    </row>
    <row r="523" customFormat="false" ht="10.5" hidden="false" customHeight="false" outlineLevel="0" collapsed="false">
      <c r="C523" s="325" t="s">
        <v>220</v>
      </c>
      <c r="D523" s="325" t="n">
        <v>1699</v>
      </c>
      <c r="E523" s="325" t="n">
        <v>2154</v>
      </c>
      <c r="F523" s="325" t="n">
        <v>2</v>
      </c>
      <c r="G523" s="325" t="n">
        <v>3292</v>
      </c>
      <c r="H523" s="325" t="n">
        <v>2440</v>
      </c>
      <c r="I523" s="325" t="n">
        <v>656</v>
      </c>
      <c r="J523" s="325" t="n">
        <v>2653</v>
      </c>
      <c r="K523" s="325" t="n">
        <v>4875</v>
      </c>
    </row>
    <row r="524" customFormat="false" ht="10.5" hidden="false" customHeight="false" outlineLevel="0" collapsed="false">
      <c r="C524" s="325" t="s">
        <v>221</v>
      </c>
      <c r="D524" s="325" t="n">
        <v>243</v>
      </c>
      <c r="E524" s="325" t="n">
        <v>124</v>
      </c>
      <c r="F524" s="325" t="n">
        <v>42</v>
      </c>
      <c r="G524" s="325" t="n">
        <v>384</v>
      </c>
      <c r="H524" s="325" t="n">
        <v>46</v>
      </c>
      <c r="I524" s="325" t="n">
        <v>1</v>
      </c>
      <c r="J524" s="325" t="n">
        <v>47</v>
      </c>
      <c r="K524" s="325" t="n">
        <v>415</v>
      </c>
    </row>
    <row r="525" customFormat="false" ht="10.5" hidden="false" customHeight="false" outlineLevel="0" collapsed="false">
      <c r="C525" s="325" t="s">
        <v>222</v>
      </c>
      <c r="D525" s="325" t="n">
        <v>989</v>
      </c>
      <c r="E525" s="325" t="n">
        <v>818</v>
      </c>
      <c r="F525" s="325" t="n">
        <v>300</v>
      </c>
      <c r="G525" s="325" t="n">
        <v>1692</v>
      </c>
      <c r="H525" s="325" t="n">
        <v>344</v>
      </c>
      <c r="I525" s="325" t="n">
        <v>17</v>
      </c>
      <c r="J525" s="325" t="n">
        <v>354</v>
      </c>
      <c r="K525" s="325" t="n">
        <v>1818</v>
      </c>
    </row>
    <row r="526" customFormat="false" ht="10.5" hidden="false" customHeight="false" outlineLevel="0" collapsed="false">
      <c r="B526" s="325" t="s">
        <v>223</v>
      </c>
      <c r="D526" s="325" t="n">
        <v>1617</v>
      </c>
      <c r="E526" s="325" t="n">
        <v>1549</v>
      </c>
      <c r="F526" s="325" t="n">
        <v>58</v>
      </c>
      <c r="G526" s="325" t="n">
        <v>3026</v>
      </c>
      <c r="H526" s="325" t="n">
        <v>1609</v>
      </c>
      <c r="I526" s="325" t="n">
        <v>148</v>
      </c>
      <c r="J526" s="325" t="n">
        <v>1657</v>
      </c>
      <c r="K526" s="325" t="n">
        <v>4256</v>
      </c>
    </row>
    <row r="527" customFormat="false" ht="10.5" hidden="false" customHeight="false" outlineLevel="0" collapsed="false">
      <c r="C527" s="325" t="s">
        <v>220</v>
      </c>
      <c r="D527" s="325" t="n">
        <v>1218</v>
      </c>
      <c r="E527" s="325" t="n">
        <v>1345</v>
      </c>
      <c r="F527" s="325" t="n">
        <v>5</v>
      </c>
      <c r="G527" s="325" t="n">
        <v>2429</v>
      </c>
      <c r="H527" s="325" t="n">
        <v>1497</v>
      </c>
      <c r="I527" s="325" t="n">
        <v>144</v>
      </c>
      <c r="J527" s="325" t="n">
        <v>1546</v>
      </c>
      <c r="K527" s="325" t="n">
        <v>3601</v>
      </c>
    </row>
    <row r="528" customFormat="false" ht="10.5" hidden="false" customHeight="false" outlineLevel="0" collapsed="false">
      <c r="C528" s="325" t="s">
        <v>221</v>
      </c>
      <c r="D528" s="325" t="n">
        <v>59</v>
      </c>
      <c r="E528" s="325" t="n">
        <v>24</v>
      </c>
      <c r="F528" s="325" t="n">
        <v>3</v>
      </c>
      <c r="G528" s="325" t="n">
        <v>84</v>
      </c>
      <c r="H528" s="325" t="n">
        <v>10</v>
      </c>
      <c r="J528" s="325" t="n">
        <v>10</v>
      </c>
      <c r="K528" s="325" t="n">
        <v>92</v>
      </c>
    </row>
    <row r="529" customFormat="false" ht="10.5" hidden="false" customHeight="false" outlineLevel="0" collapsed="false">
      <c r="C529" s="325" t="s">
        <v>222</v>
      </c>
      <c r="D529" s="325" t="n">
        <v>376</v>
      </c>
      <c r="E529" s="325" t="n">
        <v>209</v>
      </c>
      <c r="F529" s="325" t="n">
        <v>50</v>
      </c>
      <c r="G529" s="325" t="n">
        <v>588</v>
      </c>
      <c r="H529" s="325" t="n">
        <v>116</v>
      </c>
      <c r="I529" s="325" t="n">
        <v>4</v>
      </c>
      <c r="J529" s="325" t="n">
        <v>118</v>
      </c>
      <c r="K529" s="325" t="n">
        <v>672</v>
      </c>
    </row>
    <row r="530" customFormat="false" ht="10.5" hidden="false" customHeight="false" outlineLevel="0" collapsed="false">
      <c r="A530" s="325" t="n">
        <v>32</v>
      </c>
      <c r="B530" s="325" t="s">
        <v>219</v>
      </c>
      <c r="D530" s="325" t="n">
        <v>354</v>
      </c>
      <c r="E530" s="325" t="n">
        <v>201</v>
      </c>
      <c r="F530" s="325" t="n">
        <v>9</v>
      </c>
      <c r="G530" s="325" t="n">
        <v>531</v>
      </c>
      <c r="H530" s="325" t="n">
        <v>800</v>
      </c>
      <c r="I530" s="325" t="n">
        <v>110</v>
      </c>
      <c r="J530" s="325" t="n">
        <v>851</v>
      </c>
      <c r="K530" s="325" t="n">
        <v>1275</v>
      </c>
    </row>
    <row r="531" customFormat="false" ht="10.5" hidden="false" customHeight="false" outlineLevel="0" collapsed="false">
      <c r="C531" s="325" t="s">
        <v>220</v>
      </c>
      <c r="D531" s="325" t="n">
        <v>242</v>
      </c>
      <c r="E531" s="325" t="n">
        <v>166</v>
      </c>
      <c r="F531" s="325" t="n">
        <v>1</v>
      </c>
      <c r="G531" s="325" t="n">
        <v>382</v>
      </c>
      <c r="H531" s="325" t="n">
        <v>766</v>
      </c>
      <c r="I531" s="325" t="n">
        <v>108</v>
      </c>
      <c r="J531" s="325" t="n">
        <v>816</v>
      </c>
      <c r="K531" s="325" t="n">
        <v>1119</v>
      </c>
    </row>
    <row r="532" customFormat="false" ht="10.5" hidden="false" customHeight="false" outlineLevel="0" collapsed="false">
      <c r="C532" s="325" t="s">
        <v>221</v>
      </c>
      <c r="D532" s="325" t="n">
        <v>17</v>
      </c>
      <c r="E532" s="325" t="n">
        <v>5</v>
      </c>
      <c r="G532" s="325" t="n">
        <v>22</v>
      </c>
      <c r="H532" s="325" t="n">
        <v>1</v>
      </c>
      <c r="J532" s="325" t="n">
        <v>1</v>
      </c>
      <c r="K532" s="325" t="n">
        <v>23</v>
      </c>
    </row>
    <row r="533" customFormat="false" ht="10.5" hidden="false" customHeight="false" outlineLevel="0" collapsed="false">
      <c r="C533" s="325" t="s">
        <v>222</v>
      </c>
      <c r="D533" s="325" t="n">
        <v>105</v>
      </c>
      <c r="E533" s="325" t="n">
        <v>40</v>
      </c>
      <c r="F533" s="325" t="n">
        <v>8</v>
      </c>
      <c r="G533" s="325" t="n">
        <v>151</v>
      </c>
      <c r="H533" s="325" t="n">
        <v>39</v>
      </c>
      <c r="I533" s="325" t="n">
        <v>3</v>
      </c>
      <c r="J533" s="325" t="n">
        <v>41</v>
      </c>
      <c r="K533" s="325" t="n">
        <v>176</v>
      </c>
    </row>
    <row r="534" customFormat="false" ht="10.5" hidden="false" customHeight="false" outlineLevel="0" collapsed="false">
      <c r="B534" s="325" t="s">
        <v>223</v>
      </c>
      <c r="D534" s="325" t="n">
        <v>160</v>
      </c>
      <c r="E534" s="325" t="n">
        <v>81</v>
      </c>
      <c r="F534" s="325" t="n">
        <v>2</v>
      </c>
      <c r="G534" s="325" t="n">
        <v>235</v>
      </c>
      <c r="H534" s="325" t="n">
        <v>274</v>
      </c>
      <c r="I534" s="325" t="n">
        <v>28</v>
      </c>
      <c r="J534" s="325" t="n">
        <v>290</v>
      </c>
      <c r="K534" s="325" t="n">
        <v>503</v>
      </c>
    </row>
    <row r="535" customFormat="false" ht="10.5" hidden="false" customHeight="false" outlineLevel="0" collapsed="false">
      <c r="C535" s="325" t="s">
        <v>220</v>
      </c>
      <c r="D535" s="325" t="n">
        <v>140</v>
      </c>
      <c r="E535" s="325" t="n">
        <v>71</v>
      </c>
      <c r="G535" s="325" t="n">
        <v>204</v>
      </c>
      <c r="H535" s="325" t="n">
        <v>266</v>
      </c>
      <c r="I535" s="325" t="n">
        <v>28</v>
      </c>
      <c r="J535" s="325" t="n">
        <v>282</v>
      </c>
      <c r="K535" s="325" t="n">
        <v>466</v>
      </c>
    </row>
    <row r="536" customFormat="false" ht="10.5" hidden="false" customHeight="false" outlineLevel="0" collapsed="false">
      <c r="C536" s="325" t="s">
        <v>221</v>
      </c>
      <c r="D536" s="325" t="n">
        <v>2</v>
      </c>
      <c r="E536" s="325" t="n">
        <v>6</v>
      </c>
      <c r="G536" s="325" t="n">
        <v>8</v>
      </c>
      <c r="H536" s="325" t="n">
        <v>2</v>
      </c>
      <c r="J536" s="325" t="n">
        <v>2</v>
      </c>
      <c r="K536" s="325" t="n">
        <v>10</v>
      </c>
    </row>
    <row r="537" customFormat="false" ht="10.5" hidden="false" customHeight="false" outlineLevel="0" collapsed="false">
      <c r="C537" s="325" t="s">
        <v>222</v>
      </c>
      <c r="D537" s="325" t="n">
        <v>21</v>
      </c>
      <c r="E537" s="325" t="n">
        <v>10</v>
      </c>
      <c r="F537" s="325" t="n">
        <v>2</v>
      </c>
      <c r="G537" s="325" t="n">
        <v>33</v>
      </c>
      <c r="H537" s="325" t="n">
        <v>7</v>
      </c>
      <c r="J537" s="325" t="n">
        <v>7</v>
      </c>
      <c r="K537" s="325" t="n">
        <v>39</v>
      </c>
    </row>
    <row r="538" customFormat="false" ht="10.5" hidden="false" customHeight="false" outlineLevel="0" collapsed="false">
      <c r="A538" s="325" t="n">
        <v>34</v>
      </c>
      <c r="B538" s="325" t="s">
        <v>219</v>
      </c>
      <c r="D538" s="325" t="n">
        <v>2165</v>
      </c>
      <c r="E538" s="325" t="n">
        <v>2827</v>
      </c>
      <c r="F538" s="325" t="n">
        <v>174</v>
      </c>
      <c r="G538" s="325" t="n">
        <v>4496</v>
      </c>
      <c r="H538" s="325" t="n">
        <v>2652</v>
      </c>
      <c r="I538" s="325" t="n">
        <v>560</v>
      </c>
      <c r="J538" s="325" t="n">
        <v>2825</v>
      </c>
      <c r="K538" s="325" t="n">
        <v>6085</v>
      </c>
    </row>
    <row r="539" customFormat="false" ht="10.5" hidden="false" customHeight="false" outlineLevel="0" collapsed="false">
      <c r="C539" s="325" t="s">
        <v>220</v>
      </c>
      <c r="D539" s="325" t="n">
        <v>1402</v>
      </c>
      <c r="E539" s="325" t="n">
        <v>1872</v>
      </c>
      <c r="F539" s="325" t="n">
        <v>36</v>
      </c>
      <c r="G539" s="325" t="n">
        <v>2913</v>
      </c>
      <c r="H539" s="325" t="n">
        <v>2307</v>
      </c>
      <c r="I539" s="325" t="n">
        <v>547</v>
      </c>
      <c r="J539" s="325" t="n">
        <v>2477</v>
      </c>
      <c r="K539" s="325" t="n">
        <v>4483</v>
      </c>
    </row>
    <row r="540" customFormat="false" ht="10.5" hidden="false" customHeight="false" outlineLevel="0" collapsed="false">
      <c r="C540" s="325" t="s">
        <v>221</v>
      </c>
      <c r="D540" s="325" t="n">
        <v>281</v>
      </c>
      <c r="E540" s="325" t="n">
        <v>91</v>
      </c>
      <c r="F540" s="325" t="n">
        <v>9</v>
      </c>
      <c r="G540" s="325" t="n">
        <v>364</v>
      </c>
      <c r="H540" s="325" t="n">
        <v>54</v>
      </c>
      <c r="I540" s="325" t="n">
        <v>6</v>
      </c>
      <c r="J540" s="325" t="n">
        <v>59</v>
      </c>
      <c r="K540" s="325" t="n">
        <v>405</v>
      </c>
    </row>
    <row r="541" customFormat="false" ht="10.5" hidden="false" customHeight="false" outlineLevel="0" collapsed="false">
      <c r="C541" s="325" t="s">
        <v>222</v>
      </c>
      <c r="D541" s="325" t="n">
        <v>754</v>
      </c>
      <c r="E541" s="325" t="n">
        <v>992</v>
      </c>
      <c r="F541" s="325" t="n">
        <v>131</v>
      </c>
      <c r="G541" s="325" t="n">
        <v>1640</v>
      </c>
      <c r="H541" s="325" t="n">
        <v>390</v>
      </c>
      <c r="I541" s="325" t="n">
        <v>12</v>
      </c>
      <c r="J541" s="325" t="n">
        <v>395</v>
      </c>
      <c r="K541" s="325" t="n">
        <v>1758</v>
      </c>
    </row>
    <row r="542" customFormat="false" ht="10.5" hidden="false" customHeight="false" outlineLevel="0" collapsed="false">
      <c r="B542" s="325" t="s">
        <v>223</v>
      </c>
      <c r="D542" s="325" t="n">
        <v>1024</v>
      </c>
      <c r="E542" s="325" t="n">
        <v>1328</v>
      </c>
      <c r="F542" s="325" t="n">
        <v>47</v>
      </c>
      <c r="G542" s="325" t="n">
        <v>2297</v>
      </c>
      <c r="H542" s="325" t="n">
        <v>1203</v>
      </c>
      <c r="I542" s="325" t="n">
        <v>91</v>
      </c>
      <c r="J542" s="325" t="n">
        <v>1243</v>
      </c>
      <c r="K542" s="325" t="n">
        <v>3280</v>
      </c>
    </row>
    <row r="543" customFormat="false" ht="10.5" hidden="false" customHeight="false" outlineLevel="0" collapsed="false">
      <c r="C543" s="325" t="s">
        <v>220</v>
      </c>
      <c r="D543" s="325" t="n">
        <v>821</v>
      </c>
      <c r="E543" s="325" t="n">
        <v>959</v>
      </c>
      <c r="F543" s="325" t="n">
        <v>15</v>
      </c>
      <c r="G543" s="325" t="n">
        <v>1721</v>
      </c>
      <c r="H543" s="325" t="n">
        <v>1090</v>
      </c>
      <c r="I543" s="325" t="n">
        <v>90</v>
      </c>
      <c r="J543" s="325" t="n">
        <v>1130</v>
      </c>
      <c r="K543" s="325" t="n">
        <v>2639</v>
      </c>
    </row>
    <row r="544" customFormat="false" ht="10.5" hidden="false" customHeight="false" outlineLevel="0" collapsed="false">
      <c r="C544" s="325" t="s">
        <v>221</v>
      </c>
      <c r="D544" s="325" t="n">
        <v>64</v>
      </c>
      <c r="E544" s="325" t="n">
        <v>13</v>
      </c>
      <c r="F544" s="325" t="n">
        <v>4</v>
      </c>
      <c r="G544" s="325" t="n">
        <v>79</v>
      </c>
      <c r="H544" s="325" t="n">
        <v>12</v>
      </c>
      <c r="J544" s="325" t="n">
        <v>12</v>
      </c>
      <c r="K544" s="325" t="n">
        <v>88</v>
      </c>
    </row>
    <row r="545" customFormat="false" ht="10.5" hidden="false" customHeight="false" outlineLevel="0" collapsed="false">
      <c r="C545" s="325" t="s">
        <v>222</v>
      </c>
      <c r="D545" s="325" t="n">
        <v>176</v>
      </c>
      <c r="E545" s="325" t="n">
        <v>373</v>
      </c>
      <c r="F545" s="325" t="n">
        <v>29</v>
      </c>
      <c r="G545" s="325" t="n">
        <v>554</v>
      </c>
      <c r="H545" s="325" t="n">
        <v>125</v>
      </c>
      <c r="I545" s="325" t="n">
        <v>1</v>
      </c>
      <c r="J545" s="325" t="n">
        <v>126</v>
      </c>
      <c r="K545" s="325" t="n">
        <v>644</v>
      </c>
    </row>
    <row r="546" customFormat="false" ht="10.5" hidden="false" customHeight="false" outlineLevel="0" collapsed="false">
      <c r="A546" s="325" t="n">
        <v>46</v>
      </c>
      <c r="B546" s="325" t="s">
        <v>219</v>
      </c>
      <c r="D546" s="325" t="n">
        <v>207</v>
      </c>
      <c r="E546" s="325" t="n">
        <v>601</v>
      </c>
      <c r="F546" s="325" t="n">
        <v>9</v>
      </c>
      <c r="G546" s="325" t="n">
        <v>797</v>
      </c>
      <c r="H546" s="325" t="n">
        <v>1096</v>
      </c>
      <c r="I546" s="325" t="n">
        <v>134</v>
      </c>
      <c r="J546" s="325" t="n">
        <v>1167</v>
      </c>
      <c r="K546" s="325" t="n">
        <v>1827</v>
      </c>
    </row>
    <row r="547" customFormat="false" ht="10.5" hidden="false" customHeight="false" outlineLevel="0" collapsed="false">
      <c r="C547" s="325" t="s">
        <v>220</v>
      </c>
      <c r="D547" s="325" t="n">
        <v>147</v>
      </c>
      <c r="E547" s="325" t="n">
        <v>433</v>
      </c>
      <c r="F547" s="325" t="n">
        <v>4</v>
      </c>
      <c r="G547" s="325" t="n">
        <v>574</v>
      </c>
      <c r="H547" s="325" t="n">
        <v>1016</v>
      </c>
      <c r="I547" s="325" t="n">
        <v>131</v>
      </c>
      <c r="J547" s="325" t="n">
        <v>1085</v>
      </c>
      <c r="K547" s="325" t="n">
        <v>1550</v>
      </c>
    </row>
    <row r="548" customFormat="false" ht="10.5" hidden="false" customHeight="false" outlineLevel="0" collapsed="false">
      <c r="C548" s="325" t="s">
        <v>221</v>
      </c>
      <c r="D548" s="325" t="n">
        <v>21</v>
      </c>
      <c r="E548" s="325" t="n">
        <v>38</v>
      </c>
      <c r="F548" s="325" t="n">
        <v>1</v>
      </c>
      <c r="G548" s="325" t="n">
        <v>59</v>
      </c>
      <c r="H548" s="325" t="n">
        <v>8</v>
      </c>
      <c r="J548" s="325" t="n">
        <v>8</v>
      </c>
      <c r="K548" s="325" t="n">
        <v>64</v>
      </c>
    </row>
    <row r="549" customFormat="false" ht="10.5" hidden="false" customHeight="false" outlineLevel="0" collapsed="false">
      <c r="C549" s="325" t="s">
        <v>222</v>
      </c>
      <c r="D549" s="325" t="n">
        <v>52</v>
      </c>
      <c r="E549" s="325" t="n">
        <v>155</v>
      </c>
      <c r="F549" s="325" t="n">
        <v>4</v>
      </c>
      <c r="G549" s="325" t="n">
        <v>205</v>
      </c>
      <c r="H549" s="325" t="n">
        <v>80</v>
      </c>
      <c r="I549" s="325" t="n">
        <v>3</v>
      </c>
      <c r="J549" s="325" t="n">
        <v>82</v>
      </c>
      <c r="K549" s="325" t="n">
        <v>266</v>
      </c>
    </row>
    <row r="550" customFormat="false" ht="10.5" hidden="false" customHeight="false" outlineLevel="0" collapsed="false">
      <c r="B550" s="325" t="s">
        <v>223</v>
      </c>
      <c r="D550" s="325" t="n">
        <v>95</v>
      </c>
      <c r="E550" s="325" t="n">
        <v>258</v>
      </c>
      <c r="F550" s="325" t="n">
        <v>1</v>
      </c>
      <c r="G550" s="325" t="n">
        <v>350</v>
      </c>
      <c r="H550" s="325" t="n">
        <v>460</v>
      </c>
      <c r="I550" s="325" t="n">
        <v>32</v>
      </c>
      <c r="J550" s="325" t="n">
        <v>473</v>
      </c>
      <c r="K550" s="325" t="n">
        <v>799</v>
      </c>
    </row>
    <row r="551" customFormat="false" ht="10.5" hidden="false" customHeight="false" outlineLevel="0" collapsed="false">
      <c r="C551" s="325" t="s">
        <v>220</v>
      </c>
      <c r="D551" s="325" t="n">
        <v>74</v>
      </c>
      <c r="E551" s="325" t="n">
        <v>221</v>
      </c>
      <c r="F551" s="325" t="n">
        <v>1</v>
      </c>
      <c r="G551" s="325" t="n">
        <v>293</v>
      </c>
      <c r="H551" s="325" t="n">
        <v>432</v>
      </c>
      <c r="I551" s="325" t="n">
        <v>32</v>
      </c>
      <c r="J551" s="325" t="n">
        <v>446</v>
      </c>
      <c r="K551" s="325" t="n">
        <v>719</v>
      </c>
    </row>
    <row r="552" customFormat="false" ht="10.5" hidden="false" customHeight="false" outlineLevel="0" collapsed="false">
      <c r="C552" s="325" t="s">
        <v>221</v>
      </c>
      <c r="D552" s="325" t="n">
        <v>4</v>
      </c>
      <c r="E552" s="325" t="n">
        <v>5</v>
      </c>
      <c r="G552" s="325" t="n">
        <v>9</v>
      </c>
      <c r="H552" s="325" t="n">
        <v>2</v>
      </c>
      <c r="J552" s="325" t="n">
        <v>2</v>
      </c>
      <c r="K552" s="325" t="n">
        <v>10</v>
      </c>
    </row>
    <row r="553" customFormat="false" ht="10.5" hidden="false" customHeight="false" outlineLevel="0" collapsed="false">
      <c r="C553" s="325" t="s">
        <v>222</v>
      </c>
      <c r="D553" s="325" t="n">
        <v>20</v>
      </c>
      <c r="E553" s="325" t="n">
        <v>36</v>
      </c>
      <c r="G553" s="325" t="n">
        <v>56</v>
      </c>
      <c r="H553" s="325" t="n">
        <v>28</v>
      </c>
      <c r="J553" s="325" t="n">
        <v>28</v>
      </c>
      <c r="K553" s="325" t="n">
        <v>81</v>
      </c>
    </row>
    <row r="554" customFormat="false" ht="10.5" hidden="false" customHeight="false" outlineLevel="0" collapsed="false">
      <c r="A554" s="325" t="n">
        <v>48</v>
      </c>
      <c r="B554" s="325" t="s">
        <v>219</v>
      </c>
      <c r="D554" s="325" t="n">
        <v>73</v>
      </c>
      <c r="E554" s="325" t="n">
        <v>24</v>
      </c>
      <c r="G554" s="325" t="n">
        <v>96</v>
      </c>
      <c r="H554" s="325" t="n">
        <v>489</v>
      </c>
      <c r="I554" s="325" t="n">
        <v>21</v>
      </c>
      <c r="J554" s="325" t="n">
        <v>498</v>
      </c>
      <c r="K554" s="325" t="n">
        <v>581</v>
      </c>
    </row>
    <row r="555" customFormat="false" ht="10.5" hidden="false" customHeight="false" outlineLevel="0" collapsed="false">
      <c r="C555" s="325" t="s">
        <v>220</v>
      </c>
      <c r="D555" s="325" t="n">
        <v>48</v>
      </c>
      <c r="E555" s="325" t="n">
        <v>19</v>
      </c>
      <c r="G555" s="325" t="n">
        <v>67</v>
      </c>
      <c r="H555" s="325" t="n">
        <v>469</v>
      </c>
      <c r="I555" s="325" t="n">
        <v>21</v>
      </c>
      <c r="J555" s="325" t="n">
        <v>478</v>
      </c>
      <c r="K555" s="325" t="n">
        <v>538</v>
      </c>
    </row>
    <row r="556" customFormat="false" ht="10.5" hidden="false" customHeight="false" outlineLevel="0" collapsed="false">
      <c r="C556" s="325" t="s">
        <v>221</v>
      </c>
      <c r="D556" s="325" t="n">
        <v>8</v>
      </c>
      <c r="E556" s="325" t="n">
        <v>2</v>
      </c>
      <c r="G556" s="325" t="n">
        <v>10</v>
      </c>
      <c r="H556" s="325" t="n">
        <v>2</v>
      </c>
      <c r="J556" s="325" t="n">
        <v>2</v>
      </c>
      <c r="K556" s="325" t="n">
        <v>11</v>
      </c>
    </row>
    <row r="557" customFormat="false" ht="10.5" hidden="false" customHeight="false" outlineLevel="0" collapsed="false">
      <c r="C557" s="325" t="s">
        <v>222</v>
      </c>
      <c r="D557" s="325" t="n">
        <v>22</v>
      </c>
      <c r="E557" s="325" t="n">
        <v>5</v>
      </c>
      <c r="G557" s="325" t="n">
        <v>27</v>
      </c>
      <c r="H557" s="325" t="n">
        <v>20</v>
      </c>
      <c r="J557" s="325" t="n">
        <v>20</v>
      </c>
      <c r="K557" s="325" t="n">
        <v>42</v>
      </c>
    </row>
    <row r="558" customFormat="false" ht="10.5" hidden="false" customHeight="false" outlineLevel="0" collapsed="false">
      <c r="B558" s="325" t="s">
        <v>223</v>
      </c>
      <c r="D558" s="325" t="n">
        <v>30</v>
      </c>
      <c r="E558" s="325" t="n">
        <v>14</v>
      </c>
      <c r="G558" s="325" t="n">
        <v>43</v>
      </c>
      <c r="H558" s="325" t="n">
        <v>171</v>
      </c>
      <c r="I558" s="325" t="n">
        <v>4</v>
      </c>
      <c r="J558" s="325" t="n">
        <v>171</v>
      </c>
      <c r="K558" s="325" t="n">
        <v>210</v>
      </c>
    </row>
    <row r="559" customFormat="false" ht="10.5" hidden="false" customHeight="false" outlineLevel="0" collapsed="false">
      <c r="C559" s="325" t="s">
        <v>220</v>
      </c>
      <c r="D559" s="325" t="n">
        <v>20</v>
      </c>
      <c r="E559" s="325" t="n">
        <v>12</v>
      </c>
      <c r="G559" s="325" t="n">
        <v>31</v>
      </c>
      <c r="H559" s="325" t="n">
        <v>166</v>
      </c>
      <c r="I559" s="325" t="n">
        <v>4</v>
      </c>
      <c r="J559" s="325" t="n">
        <v>166</v>
      </c>
      <c r="K559" s="325" t="n">
        <v>194</v>
      </c>
    </row>
    <row r="560" customFormat="false" ht="10.5" hidden="false" customHeight="false" outlineLevel="0" collapsed="false">
      <c r="C560" s="325" t="s">
        <v>221</v>
      </c>
      <c r="D560" s="325" t="n">
        <v>3</v>
      </c>
      <c r="E560" s="325" t="n">
        <v>1</v>
      </c>
      <c r="G560" s="325" t="n">
        <v>4</v>
      </c>
      <c r="K560" s="325" t="n">
        <v>4</v>
      </c>
    </row>
    <row r="561" customFormat="false" ht="10.5" hidden="false" customHeight="false" outlineLevel="0" collapsed="false">
      <c r="C561" s="325" t="s">
        <v>222</v>
      </c>
      <c r="D561" s="325" t="n">
        <v>7</v>
      </c>
      <c r="E561" s="325" t="n">
        <v>2</v>
      </c>
      <c r="G561" s="325" t="n">
        <v>9</v>
      </c>
      <c r="H561" s="325" t="n">
        <v>5</v>
      </c>
      <c r="J561" s="325" t="n">
        <v>5</v>
      </c>
      <c r="K561" s="325" t="n">
        <v>13</v>
      </c>
    </row>
    <row r="562" customFormat="false" ht="10.5" hidden="false" customHeight="false" outlineLevel="0" collapsed="false">
      <c r="A562" s="325" t="n">
        <v>65</v>
      </c>
      <c r="B562" s="325" t="s">
        <v>219</v>
      </c>
      <c r="D562" s="325" t="n">
        <v>116</v>
      </c>
      <c r="E562" s="325" t="n">
        <v>233</v>
      </c>
      <c r="F562" s="325" t="n">
        <v>44</v>
      </c>
      <c r="G562" s="325" t="n">
        <v>355</v>
      </c>
      <c r="H562" s="325" t="n">
        <v>723</v>
      </c>
      <c r="I562" s="325" t="n">
        <v>53</v>
      </c>
      <c r="J562" s="325" t="n">
        <v>752</v>
      </c>
      <c r="K562" s="325" t="n">
        <v>1002</v>
      </c>
    </row>
    <row r="563" customFormat="false" ht="10.5" hidden="false" customHeight="false" outlineLevel="0" collapsed="false">
      <c r="C563" s="325" t="s">
        <v>220</v>
      </c>
      <c r="D563" s="325" t="n">
        <v>69</v>
      </c>
      <c r="E563" s="325" t="n">
        <v>208</v>
      </c>
      <c r="F563" s="325" t="n">
        <v>5</v>
      </c>
      <c r="G563" s="325" t="n">
        <v>261</v>
      </c>
      <c r="H563" s="325" t="n">
        <v>682</v>
      </c>
      <c r="I563" s="325" t="n">
        <v>50</v>
      </c>
      <c r="J563" s="325" t="n">
        <v>709</v>
      </c>
      <c r="K563" s="325" t="n">
        <v>899</v>
      </c>
    </row>
    <row r="564" customFormat="false" ht="10.5" hidden="false" customHeight="false" outlineLevel="0" collapsed="false">
      <c r="C564" s="325" t="s">
        <v>221</v>
      </c>
      <c r="D564" s="325" t="n">
        <v>6</v>
      </c>
      <c r="E564" s="325" t="n">
        <v>4</v>
      </c>
      <c r="G564" s="325" t="n">
        <v>9</v>
      </c>
      <c r="H564" s="325" t="n">
        <v>6</v>
      </c>
      <c r="I564" s="325" t="n">
        <v>1</v>
      </c>
      <c r="J564" s="325" t="n">
        <v>7</v>
      </c>
      <c r="K564" s="325" t="n">
        <v>16</v>
      </c>
    </row>
    <row r="565" customFormat="false" ht="10.5" hidden="false" customHeight="false" outlineLevel="0" collapsed="false">
      <c r="A565" s="329"/>
      <c r="C565" s="325" t="s">
        <v>222</v>
      </c>
      <c r="D565" s="325" t="n">
        <v>53</v>
      </c>
      <c r="E565" s="325" t="n">
        <v>37</v>
      </c>
      <c r="F565" s="325" t="n">
        <v>39</v>
      </c>
      <c r="G565" s="325" t="n">
        <v>117</v>
      </c>
      <c r="H565" s="325" t="n">
        <v>44</v>
      </c>
      <c r="I565" s="325" t="n">
        <v>2</v>
      </c>
      <c r="J565" s="325" t="n">
        <v>46</v>
      </c>
      <c r="K565" s="325" t="n">
        <v>144</v>
      </c>
    </row>
    <row r="566" customFormat="false" ht="10.5" hidden="false" customHeight="false" outlineLevel="0" collapsed="false">
      <c r="B566" s="325" t="s">
        <v>223</v>
      </c>
      <c r="D566" s="325" t="n">
        <v>59</v>
      </c>
      <c r="E566" s="325" t="n">
        <v>85</v>
      </c>
      <c r="F566" s="325" t="n">
        <v>7</v>
      </c>
      <c r="G566" s="325" t="n">
        <v>146</v>
      </c>
      <c r="H566" s="325" t="n">
        <v>215</v>
      </c>
      <c r="I566" s="325" t="n">
        <v>8</v>
      </c>
      <c r="J566" s="325" t="n">
        <v>221</v>
      </c>
      <c r="K566" s="325" t="n">
        <v>349</v>
      </c>
    </row>
    <row r="567" customFormat="false" ht="10.5" hidden="false" customHeight="false" outlineLevel="0" collapsed="false">
      <c r="C567" s="325" t="s">
        <v>220</v>
      </c>
      <c r="D567" s="367" t="n">
        <v>44</v>
      </c>
      <c r="E567" s="367" t="n">
        <v>76</v>
      </c>
      <c r="F567" s="367"/>
      <c r="G567" s="367" t="n">
        <v>119</v>
      </c>
      <c r="H567" s="367" t="n">
        <v>200</v>
      </c>
      <c r="I567" s="367" t="n">
        <v>8</v>
      </c>
      <c r="J567" s="367" t="n">
        <v>206</v>
      </c>
      <c r="K567" s="367" t="n">
        <v>312</v>
      </c>
    </row>
    <row r="568" customFormat="false" ht="10.5" hidden="false" customHeight="false" outlineLevel="0" collapsed="false">
      <c r="A568" s="329"/>
      <c r="C568" s="325" t="s">
        <v>221</v>
      </c>
      <c r="D568" s="368" t="n">
        <v>1</v>
      </c>
      <c r="E568" s="368" t="n">
        <v>1</v>
      </c>
      <c r="F568" s="368"/>
      <c r="G568" s="368" t="n">
        <v>1</v>
      </c>
      <c r="H568" s="368" t="n">
        <v>1</v>
      </c>
      <c r="I568" s="368"/>
      <c r="J568" s="368" t="n">
        <v>1</v>
      </c>
      <c r="K568" s="368" t="n">
        <v>2</v>
      </c>
    </row>
    <row r="569" customFormat="false" ht="10.5" hidden="false" customHeight="false" outlineLevel="0" collapsed="false">
      <c r="B569" s="329"/>
      <c r="C569" s="325" t="s">
        <v>222</v>
      </c>
      <c r="D569" s="325" t="n">
        <v>16</v>
      </c>
      <c r="E569" s="325" t="n">
        <v>10</v>
      </c>
      <c r="F569" s="325" t="n">
        <v>7</v>
      </c>
      <c r="G569" s="325" t="n">
        <v>31</v>
      </c>
      <c r="H569" s="325" t="n">
        <v>14</v>
      </c>
      <c r="J569" s="325" t="n">
        <v>14</v>
      </c>
      <c r="K569" s="325" t="n">
        <v>42</v>
      </c>
    </row>
    <row r="570" customFormat="false" ht="10.5" hidden="false" customHeight="false" outlineLevel="0" collapsed="false">
      <c r="A570" s="325" t="n">
        <v>66</v>
      </c>
      <c r="B570" s="325" t="s">
        <v>219</v>
      </c>
      <c r="C570" s="329"/>
      <c r="D570" s="325" t="n">
        <v>412</v>
      </c>
      <c r="E570" s="325" t="n">
        <v>955</v>
      </c>
      <c r="F570" s="325" t="n">
        <v>56</v>
      </c>
      <c r="G570" s="325" t="n">
        <v>1235</v>
      </c>
      <c r="H570" s="325" t="n">
        <v>1092</v>
      </c>
      <c r="I570" s="325" t="n">
        <v>159</v>
      </c>
      <c r="J570" s="325" t="n">
        <v>1130</v>
      </c>
      <c r="K570" s="325" t="n">
        <v>1941</v>
      </c>
    </row>
    <row r="571" customFormat="false" ht="10.5" hidden="false" customHeight="false" outlineLevel="0" collapsed="false">
      <c r="C571" s="329" t="s">
        <v>220</v>
      </c>
      <c r="D571" s="325" t="n">
        <v>327</v>
      </c>
      <c r="E571" s="325" t="n">
        <v>792</v>
      </c>
      <c r="F571" s="325" t="n">
        <v>8</v>
      </c>
      <c r="G571" s="325" t="n">
        <v>1010</v>
      </c>
      <c r="H571" s="325" t="n">
        <v>1020</v>
      </c>
      <c r="I571" s="325" t="n">
        <v>155</v>
      </c>
      <c r="J571" s="325" t="n">
        <v>1055</v>
      </c>
      <c r="K571" s="325" t="n">
        <v>1704</v>
      </c>
    </row>
    <row r="572" customFormat="false" ht="10.5" hidden="false" customHeight="false" outlineLevel="0" collapsed="false">
      <c r="C572" s="329" t="s">
        <v>221</v>
      </c>
      <c r="D572" s="325" t="n">
        <v>26</v>
      </c>
      <c r="E572" s="325" t="n">
        <v>13</v>
      </c>
      <c r="G572" s="325" t="n">
        <v>38</v>
      </c>
      <c r="H572" s="325" t="n">
        <v>8</v>
      </c>
      <c r="J572" s="325" t="n">
        <v>8</v>
      </c>
      <c r="K572" s="325" t="n">
        <v>45</v>
      </c>
    </row>
    <row r="573" customFormat="false" ht="10.5" hidden="false" customHeight="false" outlineLevel="0" collapsed="false">
      <c r="B573" s="329"/>
      <c r="C573" s="325" t="s">
        <v>222</v>
      </c>
      <c r="D573" s="325" t="n">
        <v>97</v>
      </c>
      <c r="E573" s="325" t="n">
        <v>179</v>
      </c>
      <c r="F573" s="325" t="n">
        <v>48</v>
      </c>
      <c r="G573" s="325" t="n">
        <v>261</v>
      </c>
      <c r="H573" s="325" t="n">
        <v>86</v>
      </c>
      <c r="I573" s="325" t="n">
        <v>4</v>
      </c>
      <c r="J573" s="325" t="n">
        <v>89</v>
      </c>
      <c r="K573" s="325" t="n">
        <v>292</v>
      </c>
    </row>
    <row r="574" customFormat="false" ht="10.5" hidden="false" customHeight="false" outlineLevel="0" collapsed="false">
      <c r="B574" s="325" t="s">
        <v>223</v>
      </c>
      <c r="D574" s="325" t="n">
        <v>513</v>
      </c>
      <c r="E574" s="325" t="n">
        <v>360</v>
      </c>
      <c r="F574" s="325" t="n">
        <v>15</v>
      </c>
      <c r="G574" s="325" t="n">
        <v>842</v>
      </c>
      <c r="H574" s="325" t="n">
        <v>647</v>
      </c>
      <c r="I574" s="325" t="n">
        <v>38</v>
      </c>
      <c r="J574" s="325" t="n">
        <v>658</v>
      </c>
      <c r="K574" s="325" t="n">
        <v>1298</v>
      </c>
    </row>
    <row r="575" customFormat="false" ht="10.5" hidden="false" customHeight="false" outlineLevel="0" collapsed="false">
      <c r="C575" s="325" t="s">
        <v>220</v>
      </c>
      <c r="D575" s="325" t="n">
        <v>466</v>
      </c>
      <c r="E575" s="325" t="n">
        <v>325</v>
      </c>
      <c r="G575" s="325" t="n">
        <v>751</v>
      </c>
      <c r="H575" s="325" t="n">
        <v>611</v>
      </c>
      <c r="I575" s="325" t="n">
        <v>36</v>
      </c>
      <c r="J575" s="325" t="n">
        <v>622</v>
      </c>
      <c r="K575" s="325" t="n">
        <v>1187</v>
      </c>
    </row>
    <row r="576" customFormat="false" ht="10.5" hidden="false" customHeight="false" outlineLevel="0" collapsed="false">
      <c r="C576" s="325" t="s">
        <v>221</v>
      </c>
      <c r="D576" s="325" t="n">
        <v>7</v>
      </c>
      <c r="G576" s="325" t="n">
        <v>7</v>
      </c>
      <c r="H576" s="325" t="n">
        <v>2</v>
      </c>
      <c r="J576" s="325" t="n">
        <v>2</v>
      </c>
      <c r="K576" s="325" t="n">
        <v>7</v>
      </c>
    </row>
    <row r="577" customFormat="false" ht="10.5" hidden="false" customHeight="false" outlineLevel="0" collapsed="false">
      <c r="C577" s="325" t="s">
        <v>222</v>
      </c>
      <c r="D577" s="325" t="n">
        <v>48</v>
      </c>
      <c r="E577" s="325" t="n">
        <v>41</v>
      </c>
      <c r="F577" s="325" t="n">
        <v>15</v>
      </c>
      <c r="G577" s="325" t="n">
        <v>99</v>
      </c>
      <c r="H577" s="325" t="n">
        <v>39</v>
      </c>
      <c r="I577" s="325" t="n">
        <v>2</v>
      </c>
      <c r="J577" s="325" t="n">
        <v>39</v>
      </c>
      <c r="K577" s="325" t="n">
        <v>126</v>
      </c>
    </row>
    <row r="578" customFormat="false" ht="10.5" hidden="false" customHeight="false" outlineLevel="0" collapsed="false">
      <c r="A578" s="325" t="n">
        <v>81</v>
      </c>
      <c r="B578" s="325" t="s">
        <v>219</v>
      </c>
      <c r="D578" s="325" t="n">
        <v>468</v>
      </c>
      <c r="E578" s="325" t="n">
        <v>574</v>
      </c>
      <c r="F578" s="325" t="n">
        <v>134</v>
      </c>
      <c r="G578" s="325" t="n">
        <v>1068</v>
      </c>
      <c r="H578" s="325" t="n">
        <v>1357</v>
      </c>
      <c r="I578" s="325" t="n">
        <v>202</v>
      </c>
      <c r="J578" s="325" t="n">
        <v>1439</v>
      </c>
      <c r="K578" s="325" t="n">
        <v>2264</v>
      </c>
    </row>
    <row r="579" customFormat="false" ht="10.5" hidden="false" customHeight="false" outlineLevel="0" collapsed="false">
      <c r="C579" s="325" t="s">
        <v>220</v>
      </c>
      <c r="D579" s="325" t="n">
        <v>275</v>
      </c>
      <c r="E579" s="325" t="n">
        <v>464</v>
      </c>
      <c r="F579" s="325" t="n">
        <v>10</v>
      </c>
      <c r="G579" s="325" t="n">
        <v>699</v>
      </c>
      <c r="H579" s="325" t="n">
        <v>1294</v>
      </c>
      <c r="I579" s="325" t="n">
        <v>198</v>
      </c>
      <c r="J579" s="325" t="n">
        <v>1374</v>
      </c>
      <c r="K579" s="325" t="n">
        <v>1874</v>
      </c>
    </row>
    <row r="580" customFormat="false" ht="10.5" hidden="false" customHeight="false" outlineLevel="0" collapsed="false">
      <c r="C580" s="325" t="s">
        <v>221</v>
      </c>
      <c r="D580" s="325" t="n">
        <v>33</v>
      </c>
      <c r="E580" s="325" t="n">
        <v>24</v>
      </c>
      <c r="G580" s="325" t="n">
        <v>56</v>
      </c>
      <c r="H580" s="325" t="n">
        <v>5</v>
      </c>
      <c r="I580" s="325" t="n">
        <v>1</v>
      </c>
      <c r="J580" s="325" t="n">
        <v>6</v>
      </c>
      <c r="K580" s="325" t="n">
        <v>62</v>
      </c>
    </row>
    <row r="581" customFormat="false" ht="10.5" hidden="false" customHeight="false" outlineLevel="0" collapsed="false">
      <c r="C581" s="325" t="s">
        <v>222</v>
      </c>
      <c r="D581" s="325" t="n">
        <v>238</v>
      </c>
      <c r="E581" s="325" t="n">
        <v>122</v>
      </c>
      <c r="F581" s="325" t="n">
        <v>124</v>
      </c>
      <c r="G581" s="325" t="n">
        <v>431</v>
      </c>
      <c r="H581" s="325" t="n">
        <v>71</v>
      </c>
      <c r="I581" s="325" t="n">
        <v>4</v>
      </c>
      <c r="J581" s="325" t="n">
        <v>74</v>
      </c>
      <c r="K581" s="325" t="n">
        <v>474</v>
      </c>
    </row>
    <row r="582" customFormat="false" ht="10.5" hidden="false" customHeight="false" outlineLevel="0" collapsed="false">
      <c r="B582" s="325" t="s">
        <v>223</v>
      </c>
      <c r="D582" s="325" t="n">
        <v>204</v>
      </c>
      <c r="E582" s="325" t="n">
        <v>229</v>
      </c>
      <c r="F582" s="325" t="n">
        <v>57</v>
      </c>
      <c r="G582" s="325" t="n">
        <v>475</v>
      </c>
      <c r="H582" s="325" t="n">
        <v>488</v>
      </c>
      <c r="I582" s="325" t="n">
        <v>35</v>
      </c>
      <c r="J582" s="325" t="n">
        <v>502</v>
      </c>
      <c r="K582" s="325" t="n">
        <v>929</v>
      </c>
    </row>
    <row r="583" customFormat="false" ht="10.5" hidden="false" customHeight="false" outlineLevel="0" collapsed="false">
      <c r="C583" s="325" t="s">
        <v>220</v>
      </c>
      <c r="D583" s="325" t="n">
        <v>156</v>
      </c>
      <c r="E583" s="325" t="n">
        <v>205</v>
      </c>
      <c r="F583" s="325" t="n">
        <v>6</v>
      </c>
      <c r="G583" s="325" t="n">
        <v>362</v>
      </c>
      <c r="H583" s="325" t="n">
        <v>466</v>
      </c>
      <c r="I583" s="325" t="n">
        <v>33</v>
      </c>
      <c r="J583" s="325" t="n">
        <v>479</v>
      </c>
      <c r="K583" s="325" t="n">
        <v>797</v>
      </c>
    </row>
    <row r="584" customFormat="false" ht="10.5" hidden="false" customHeight="false" outlineLevel="0" collapsed="false">
      <c r="C584" s="325" t="s">
        <v>221</v>
      </c>
      <c r="D584" s="325" t="n">
        <v>3</v>
      </c>
      <c r="E584" s="325" t="n">
        <v>1</v>
      </c>
      <c r="G584" s="325" t="n">
        <v>4</v>
      </c>
      <c r="H584" s="325" t="n">
        <v>3</v>
      </c>
      <c r="J584" s="325" t="n">
        <v>3</v>
      </c>
      <c r="K584" s="325" t="n">
        <v>7</v>
      </c>
    </row>
    <row r="585" customFormat="false" ht="10.5" hidden="false" customHeight="false" outlineLevel="0" collapsed="false">
      <c r="C585" s="325" t="s">
        <v>222</v>
      </c>
      <c r="D585" s="325" t="n">
        <v>49</v>
      </c>
      <c r="E585" s="325" t="n">
        <v>24</v>
      </c>
      <c r="F585" s="325" t="n">
        <v>51</v>
      </c>
      <c r="G585" s="325" t="n">
        <v>116</v>
      </c>
      <c r="H585" s="325" t="n">
        <v>21</v>
      </c>
      <c r="I585" s="325" t="n">
        <v>2</v>
      </c>
      <c r="J585" s="325" t="n">
        <v>23</v>
      </c>
      <c r="K585" s="325" t="n">
        <v>135</v>
      </c>
    </row>
    <row r="586" customFormat="false" ht="10.5" hidden="false" customHeight="false" outlineLevel="0" collapsed="false">
      <c r="A586" s="325" t="n">
        <v>82</v>
      </c>
      <c r="B586" s="325" t="s">
        <v>219</v>
      </c>
      <c r="D586" s="325" t="n">
        <v>164</v>
      </c>
      <c r="E586" s="325" t="n">
        <v>110</v>
      </c>
      <c r="F586" s="325" t="n">
        <v>29</v>
      </c>
      <c r="G586" s="325" t="n">
        <v>284</v>
      </c>
      <c r="H586" s="325" t="n">
        <v>952</v>
      </c>
      <c r="I586" s="325" t="n">
        <v>139</v>
      </c>
      <c r="J586" s="325" t="n">
        <v>1010</v>
      </c>
      <c r="K586" s="325" t="n">
        <v>1227</v>
      </c>
    </row>
    <row r="587" customFormat="false" ht="10.5" hidden="false" customHeight="false" outlineLevel="0" collapsed="false">
      <c r="C587" s="325" t="s">
        <v>220</v>
      </c>
      <c r="D587" s="325" t="n">
        <v>123</v>
      </c>
      <c r="E587" s="325" t="n">
        <v>90</v>
      </c>
      <c r="F587" s="325" t="n">
        <v>4</v>
      </c>
      <c r="G587" s="325" t="n">
        <v>207</v>
      </c>
      <c r="H587" s="325" t="n">
        <v>908</v>
      </c>
      <c r="I587" s="325" t="n">
        <v>139</v>
      </c>
      <c r="J587" s="325" t="n">
        <v>966</v>
      </c>
      <c r="K587" s="325" t="n">
        <v>1125</v>
      </c>
    </row>
    <row r="588" customFormat="false" ht="10.5" hidden="false" customHeight="false" outlineLevel="0" collapsed="false">
      <c r="C588" s="325" t="s">
        <v>221</v>
      </c>
      <c r="D588" s="325" t="n">
        <v>3</v>
      </c>
      <c r="E588" s="325" t="n">
        <v>5</v>
      </c>
      <c r="G588" s="325" t="n">
        <v>8</v>
      </c>
      <c r="H588" s="325" t="n">
        <v>8</v>
      </c>
      <c r="J588" s="325" t="n">
        <v>8</v>
      </c>
      <c r="K588" s="325" t="n">
        <v>15</v>
      </c>
    </row>
    <row r="589" customFormat="false" ht="10.5" hidden="false" customHeight="false" outlineLevel="0" collapsed="false">
      <c r="C589" s="325" t="s">
        <v>222</v>
      </c>
      <c r="D589" s="325" t="n">
        <v>40</v>
      </c>
      <c r="E589" s="325" t="n">
        <v>21</v>
      </c>
      <c r="F589" s="325" t="n">
        <v>26</v>
      </c>
      <c r="G589" s="325" t="n">
        <v>78</v>
      </c>
      <c r="H589" s="325" t="n">
        <v>43</v>
      </c>
      <c r="J589" s="325" t="n">
        <v>43</v>
      </c>
      <c r="K589" s="325" t="n">
        <v>113</v>
      </c>
    </row>
    <row r="590" customFormat="false" ht="10.5" hidden="false" customHeight="false" outlineLevel="0" collapsed="false">
      <c r="B590" s="325" t="s">
        <v>223</v>
      </c>
      <c r="D590" s="325" t="n">
        <v>111</v>
      </c>
      <c r="E590" s="325" t="n">
        <v>69</v>
      </c>
      <c r="F590" s="325" t="n">
        <v>4</v>
      </c>
      <c r="G590" s="325" t="n">
        <v>181</v>
      </c>
      <c r="H590" s="325" t="n">
        <v>424</v>
      </c>
      <c r="I590" s="325" t="n">
        <v>35</v>
      </c>
      <c r="J590" s="325" t="n">
        <v>435</v>
      </c>
      <c r="K590" s="325" t="n">
        <v>583</v>
      </c>
    </row>
    <row r="591" customFormat="false" ht="10.5" hidden="false" customHeight="false" outlineLevel="0" collapsed="false">
      <c r="C591" s="325" t="s">
        <v>220</v>
      </c>
      <c r="D591" s="325" t="n">
        <v>104</v>
      </c>
      <c r="E591" s="325" t="n">
        <v>61</v>
      </c>
      <c r="F591" s="325" t="n">
        <v>1</v>
      </c>
      <c r="G591" s="325" t="n">
        <v>163</v>
      </c>
      <c r="H591" s="325" t="n">
        <v>408</v>
      </c>
      <c r="I591" s="325" t="n">
        <v>35</v>
      </c>
      <c r="J591" s="325" t="n">
        <v>420</v>
      </c>
      <c r="K591" s="325" t="n">
        <v>554</v>
      </c>
    </row>
    <row r="592" customFormat="false" ht="10.5" hidden="false" customHeight="false" outlineLevel="0" collapsed="false">
      <c r="C592" s="325" t="s">
        <v>221</v>
      </c>
      <c r="D592" s="325" t="n">
        <v>1</v>
      </c>
      <c r="E592" s="325" t="n">
        <v>1</v>
      </c>
      <c r="G592" s="325" t="n">
        <v>2</v>
      </c>
      <c r="H592" s="325" t="n">
        <v>1</v>
      </c>
      <c r="J592" s="325" t="n">
        <v>1</v>
      </c>
      <c r="K592" s="325" t="n">
        <v>3</v>
      </c>
    </row>
    <row r="593" customFormat="false" ht="10.5" hidden="false" customHeight="false" outlineLevel="0" collapsed="false">
      <c r="C593" s="325" t="s">
        <v>222</v>
      </c>
      <c r="D593" s="325" t="n">
        <v>6</v>
      </c>
      <c r="E593" s="325" t="n">
        <v>7</v>
      </c>
      <c r="F593" s="325" t="n">
        <v>3</v>
      </c>
      <c r="G593" s="325" t="n">
        <v>16</v>
      </c>
      <c r="H593" s="325" t="n">
        <v>17</v>
      </c>
      <c r="J593" s="325" t="n">
        <v>17</v>
      </c>
      <c r="K593" s="325" t="n">
        <v>31</v>
      </c>
    </row>
    <row r="600" customFormat="false" ht="10.5" hidden="false" customHeight="false" outlineLevel="0" collapsed="false">
      <c r="A600" s="366" t="s">
        <v>226</v>
      </c>
    </row>
    <row r="602" customFormat="false" ht="31.5" hidden="false" customHeight="false" outlineLevel="0" collapsed="false">
      <c r="D602" s="367" t="s">
        <v>92</v>
      </c>
      <c r="E602" s="367" t="s">
        <v>93</v>
      </c>
      <c r="F602" s="367" t="s">
        <v>94</v>
      </c>
      <c r="G602" s="367" t="s">
        <v>161</v>
      </c>
      <c r="H602" s="367" t="s">
        <v>211</v>
      </c>
      <c r="I602" s="367" t="s">
        <v>119</v>
      </c>
      <c r="J602" s="367" t="s">
        <v>212</v>
      </c>
      <c r="K602" s="367" t="s">
        <v>120</v>
      </c>
    </row>
    <row r="603" customFormat="false" ht="10.5" hidden="false" customHeight="false" outlineLevel="0" collapsed="false">
      <c r="A603" s="325" t="n">
        <v>9</v>
      </c>
      <c r="B603" s="325" t="s">
        <v>219</v>
      </c>
      <c r="D603" s="325" t="n">
        <v>232</v>
      </c>
      <c r="E603" s="325" t="n">
        <v>86</v>
      </c>
      <c r="F603" s="325" t="n">
        <v>9</v>
      </c>
      <c r="G603" s="325" t="n">
        <v>313</v>
      </c>
      <c r="H603" s="325" t="n">
        <v>1173</v>
      </c>
      <c r="I603" s="325" t="n">
        <v>84</v>
      </c>
      <c r="J603" s="325" t="n">
        <v>1212</v>
      </c>
      <c r="K603" s="325" t="n">
        <v>1461</v>
      </c>
    </row>
    <row r="604" customFormat="false" ht="10.5" hidden="false" customHeight="false" outlineLevel="0" collapsed="false">
      <c r="C604" s="325" t="s">
        <v>220</v>
      </c>
      <c r="D604" s="325" t="n">
        <v>167</v>
      </c>
      <c r="E604" s="325" t="n">
        <v>63</v>
      </c>
      <c r="G604" s="325" t="n">
        <v>226</v>
      </c>
      <c r="H604" s="325" t="n">
        <v>1110</v>
      </c>
      <c r="I604" s="325" t="n">
        <v>82</v>
      </c>
      <c r="J604" s="325" t="n">
        <v>1147</v>
      </c>
      <c r="K604" s="325" t="n">
        <v>1327</v>
      </c>
    </row>
    <row r="605" customFormat="false" ht="10.5" hidden="false" customHeight="false" outlineLevel="0" collapsed="false">
      <c r="C605" s="325" t="s">
        <v>221</v>
      </c>
      <c r="D605" s="325" t="n">
        <v>5</v>
      </c>
      <c r="E605" s="325" t="n">
        <v>2</v>
      </c>
      <c r="G605" s="325" t="n">
        <v>7</v>
      </c>
      <c r="H605" s="325" t="n">
        <v>5</v>
      </c>
      <c r="J605" s="325" t="n">
        <v>5</v>
      </c>
      <c r="K605" s="325" t="n">
        <v>12</v>
      </c>
    </row>
    <row r="606" customFormat="false" ht="10.5" hidden="false" customHeight="false" outlineLevel="0" collapsed="false">
      <c r="C606" s="325" t="s">
        <v>222</v>
      </c>
      <c r="D606" s="325" t="n">
        <v>75</v>
      </c>
      <c r="E606" s="325" t="n">
        <v>26</v>
      </c>
      <c r="F606" s="325" t="n">
        <v>9</v>
      </c>
      <c r="G606" s="325" t="n">
        <v>100</v>
      </c>
      <c r="H606" s="325" t="n">
        <v>70</v>
      </c>
      <c r="I606" s="325" t="n">
        <v>2</v>
      </c>
      <c r="J606" s="325" t="n">
        <v>72</v>
      </c>
      <c r="K606" s="325" t="n">
        <v>155</v>
      </c>
    </row>
    <row r="607" customFormat="false" ht="10.5" hidden="false" customHeight="false" outlineLevel="0" collapsed="false">
      <c r="B607" s="325" t="s">
        <v>223</v>
      </c>
      <c r="D607" s="325" t="n">
        <v>96</v>
      </c>
      <c r="E607" s="325" t="n">
        <v>47</v>
      </c>
      <c r="F607" s="325" t="n">
        <v>9</v>
      </c>
      <c r="G607" s="325" t="n">
        <v>150</v>
      </c>
      <c r="H607" s="325" t="n">
        <v>423</v>
      </c>
      <c r="I607" s="325" t="n">
        <v>15</v>
      </c>
      <c r="J607" s="325" t="n">
        <v>433</v>
      </c>
      <c r="K607" s="325" t="n">
        <v>574</v>
      </c>
    </row>
    <row r="608" customFormat="false" ht="10.5" hidden="false" customHeight="false" outlineLevel="0" collapsed="false">
      <c r="C608" s="325" t="s">
        <v>220</v>
      </c>
      <c r="D608" s="325" t="n">
        <v>78</v>
      </c>
      <c r="E608" s="325" t="n">
        <v>34</v>
      </c>
      <c r="F608" s="325" t="n">
        <v>1</v>
      </c>
      <c r="G608" s="325" t="n">
        <v>113</v>
      </c>
      <c r="H608" s="325" t="n">
        <v>398</v>
      </c>
      <c r="I608" s="325" t="n">
        <v>15</v>
      </c>
      <c r="J608" s="325" t="n">
        <v>408</v>
      </c>
      <c r="K608" s="325" t="n">
        <v>517</v>
      </c>
    </row>
    <row r="609" customFormat="false" ht="10.5" hidden="false" customHeight="false" outlineLevel="0" collapsed="false">
      <c r="C609" s="325" t="s">
        <v>221</v>
      </c>
      <c r="E609" s="325" t="n">
        <v>2</v>
      </c>
      <c r="G609" s="325" t="n">
        <v>2</v>
      </c>
      <c r="H609" s="325" t="n">
        <v>3</v>
      </c>
      <c r="J609" s="325" t="n">
        <v>3</v>
      </c>
      <c r="K609" s="325" t="n">
        <v>5</v>
      </c>
    </row>
    <row r="610" customFormat="false" ht="10.5" hidden="false" customHeight="false" outlineLevel="0" collapsed="false">
      <c r="C610" s="325" t="s">
        <v>222</v>
      </c>
      <c r="D610" s="325" t="n">
        <v>19</v>
      </c>
      <c r="E610" s="325" t="n">
        <v>13</v>
      </c>
      <c r="F610" s="325" t="n">
        <v>8</v>
      </c>
      <c r="G610" s="325" t="n">
        <v>39</v>
      </c>
      <c r="H610" s="325" t="n">
        <v>26</v>
      </c>
      <c r="J610" s="325" t="n">
        <v>26</v>
      </c>
      <c r="K610" s="325" t="n">
        <v>61</v>
      </c>
    </row>
    <row r="611" customFormat="false" ht="10.5" hidden="false" customHeight="false" outlineLevel="0" collapsed="false">
      <c r="A611" s="325" t="n">
        <v>11</v>
      </c>
      <c r="B611" s="325" t="s">
        <v>219</v>
      </c>
      <c r="D611" s="325" t="n">
        <v>715</v>
      </c>
      <c r="E611" s="325" t="n">
        <v>328</v>
      </c>
      <c r="G611" s="325" t="n">
        <v>959</v>
      </c>
      <c r="H611" s="325" t="n">
        <v>1627</v>
      </c>
      <c r="I611" s="325" t="n">
        <v>179</v>
      </c>
      <c r="J611" s="325" t="n">
        <v>1688</v>
      </c>
      <c r="K611" s="325" t="n">
        <v>2331</v>
      </c>
    </row>
    <row r="612" customFormat="false" ht="10.5" hidden="false" customHeight="false" outlineLevel="0" collapsed="false">
      <c r="C612" s="325" t="s">
        <v>220</v>
      </c>
      <c r="D612" s="325" t="n">
        <v>566</v>
      </c>
      <c r="E612" s="325" t="n">
        <v>280</v>
      </c>
      <c r="G612" s="325" t="n">
        <v>783</v>
      </c>
      <c r="H612" s="325" t="n">
        <v>1515</v>
      </c>
      <c r="I612" s="325" t="n">
        <v>177</v>
      </c>
      <c r="J612" s="325" t="n">
        <v>1577</v>
      </c>
      <c r="K612" s="325" t="n">
        <v>2084</v>
      </c>
    </row>
    <row r="613" customFormat="false" ht="10.5" hidden="false" customHeight="false" outlineLevel="0" collapsed="false">
      <c r="C613" s="325" t="s">
        <v>221</v>
      </c>
      <c r="D613" s="325" t="n">
        <v>33</v>
      </c>
      <c r="E613" s="325" t="n">
        <v>5</v>
      </c>
      <c r="G613" s="325" t="n">
        <v>38</v>
      </c>
      <c r="H613" s="325" t="n">
        <v>9</v>
      </c>
      <c r="I613" s="325" t="n">
        <v>1</v>
      </c>
      <c r="J613" s="325" t="n">
        <v>10</v>
      </c>
      <c r="K613" s="325" t="n">
        <v>46</v>
      </c>
    </row>
    <row r="614" customFormat="false" ht="10.5" hidden="false" customHeight="false" outlineLevel="0" collapsed="false">
      <c r="C614" s="325" t="s">
        <v>222</v>
      </c>
      <c r="D614" s="325" t="n">
        <v>163</v>
      </c>
      <c r="E614" s="325" t="n">
        <v>53</v>
      </c>
      <c r="G614" s="325" t="n">
        <v>202</v>
      </c>
      <c r="H614" s="325" t="n">
        <v>137</v>
      </c>
      <c r="I614" s="325" t="n">
        <v>1</v>
      </c>
      <c r="J614" s="325" t="n">
        <v>137</v>
      </c>
      <c r="K614" s="325" t="n">
        <v>300</v>
      </c>
    </row>
    <row r="615" customFormat="false" ht="10.5" hidden="false" customHeight="false" outlineLevel="0" collapsed="false">
      <c r="B615" s="325" t="s">
        <v>223</v>
      </c>
      <c r="D615" s="325" t="n">
        <v>344</v>
      </c>
      <c r="E615" s="325" t="n">
        <v>141</v>
      </c>
      <c r="F615" s="325" t="n">
        <v>2</v>
      </c>
      <c r="G615" s="325" t="n">
        <v>467</v>
      </c>
      <c r="H615" s="325" t="n">
        <v>656</v>
      </c>
      <c r="I615" s="325" t="n">
        <v>19</v>
      </c>
      <c r="J615" s="325" t="n">
        <v>663</v>
      </c>
      <c r="K615" s="325" t="n">
        <v>1050</v>
      </c>
    </row>
    <row r="616" customFormat="false" ht="10.5" hidden="false" customHeight="false" outlineLevel="0" collapsed="false">
      <c r="C616" s="325" t="s">
        <v>220</v>
      </c>
      <c r="D616" s="325" t="n">
        <v>293</v>
      </c>
      <c r="E616" s="325" t="n">
        <v>126</v>
      </c>
      <c r="F616" s="325" t="n">
        <v>2</v>
      </c>
      <c r="G616" s="325" t="n">
        <v>403</v>
      </c>
      <c r="H616" s="325" t="n">
        <v>632</v>
      </c>
      <c r="I616" s="325" t="n">
        <v>19</v>
      </c>
      <c r="J616" s="325" t="n">
        <v>639</v>
      </c>
      <c r="K616" s="325" t="n">
        <v>966</v>
      </c>
    </row>
    <row r="617" customFormat="false" ht="10.5" hidden="false" customHeight="false" outlineLevel="0" collapsed="false">
      <c r="C617" s="325" t="s">
        <v>221</v>
      </c>
      <c r="D617" s="325" t="n">
        <v>7</v>
      </c>
      <c r="G617" s="325" t="n">
        <v>7</v>
      </c>
      <c r="H617" s="325" t="n">
        <v>1</v>
      </c>
      <c r="J617" s="325" t="n">
        <v>1</v>
      </c>
      <c r="K617" s="325" t="n">
        <v>7</v>
      </c>
    </row>
    <row r="618" customFormat="false" ht="10.5" hidden="false" customHeight="false" outlineLevel="0" collapsed="false">
      <c r="C618" s="325" t="s">
        <v>222</v>
      </c>
      <c r="D618" s="325" t="n">
        <v>47</v>
      </c>
      <c r="E618" s="325" t="n">
        <v>15</v>
      </c>
      <c r="G618" s="325" t="n">
        <v>61</v>
      </c>
      <c r="H618" s="325" t="n">
        <v>25</v>
      </c>
      <c r="J618" s="325" t="n">
        <v>25</v>
      </c>
      <c r="K618" s="325" t="n">
        <v>83</v>
      </c>
    </row>
    <row r="619" customFormat="false" ht="10.5" hidden="false" customHeight="false" outlineLevel="0" collapsed="false">
      <c r="A619" s="325" t="n">
        <v>12</v>
      </c>
      <c r="B619" s="325" t="s">
        <v>219</v>
      </c>
      <c r="D619" s="325" t="n">
        <v>296</v>
      </c>
      <c r="E619" s="325" t="n">
        <v>182</v>
      </c>
      <c r="F619" s="325" t="n">
        <v>61</v>
      </c>
      <c r="G619" s="325" t="n">
        <v>521</v>
      </c>
      <c r="H619" s="325" t="n">
        <v>1221</v>
      </c>
      <c r="I619" s="325" t="n">
        <v>105</v>
      </c>
      <c r="J619" s="325" t="n">
        <v>1260</v>
      </c>
      <c r="K619" s="325" t="n">
        <v>1655</v>
      </c>
    </row>
    <row r="620" customFormat="false" ht="10.5" hidden="false" customHeight="false" outlineLevel="0" collapsed="false">
      <c r="C620" s="325" t="s">
        <v>220</v>
      </c>
      <c r="D620" s="325" t="n">
        <v>221</v>
      </c>
      <c r="E620" s="325" t="n">
        <v>171</v>
      </c>
      <c r="F620" s="325" t="n">
        <v>5</v>
      </c>
      <c r="G620" s="325" t="n">
        <v>394</v>
      </c>
      <c r="H620" s="325" t="n">
        <v>1150</v>
      </c>
      <c r="I620" s="325" t="n">
        <v>104</v>
      </c>
      <c r="J620" s="325" t="n">
        <v>1189</v>
      </c>
      <c r="K620" s="325" t="n">
        <v>1504</v>
      </c>
    </row>
    <row r="621" customFormat="false" ht="10.5" hidden="false" customHeight="false" outlineLevel="0" collapsed="false">
      <c r="C621" s="325" t="s">
        <v>221</v>
      </c>
      <c r="D621" s="325" t="n">
        <v>5</v>
      </c>
      <c r="E621" s="325" t="n">
        <v>6</v>
      </c>
      <c r="G621" s="325" t="n">
        <v>11</v>
      </c>
      <c r="H621" s="325" t="n">
        <v>7</v>
      </c>
      <c r="J621" s="325" t="n">
        <v>7</v>
      </c>
      <c r="K621" s="325" t="n">
        <v>16</v>
      </c>
    </row>
    <row r="622" customFormat="false" ht="10.5" hidden="false" customHeight="false" outlineLevel="0" collapsed="false">
      <c r="C622" s="325" t="s">
        <v>222</v>
      </c>
      <c r="D622" s="325" t="n">
        <v>76</v>
      </c>
      <c r="E622" s="325" t="n">
        <v>13</v>
      </c>
      <c r="F622" s="325" t="n">
        <v>56</v>
      </c>
      <c r="G622" s="325" t="n">
        <v>132</v>
      </c>
      <c r="H622" s="325" t="n">
        <v>91</v>
      </c>
      <c r="I622" s="325" t="n">
        <v>1</v>
      </c>
      <c r="J622" s="325" t="n">
        <v>92</v>
      </c>
      <c r="K622" s="325" t="n">
        <v>184</v>
      </c>
    </row>
    <row r="623" customFormat="false" ht="10.5" hidden="false" customHeight="false" outlineLevel="0" collapsed="false">
      <c r="B623" s="325" t="s">
        <v>223</v>
      </c>
      <c r="D623" s="325" t="n">
        <v>79</v>
      </c>
      <c r="E623" s="325" t="n">
        <v>70</v>
      </c>
      <c r="F623" s="325" t="n">
        <v>86</v>
      </c>
      <c r="G623" s="325" t="n">
        <v>235</v>
      </c>
      <c r="H623" s="325" t="n">
        <v>403</v>
      </c>
      <c r="I623" s="325" t="n">
        <v>17</v>
      </c>
      <c r="J623" s="325" t="n">
        <v>411</v>
      </c>
      <c r="K623" s="325" t="n">
        <v>619</v>
      </c>
    </row>
    <row r="624" customFormat="false" ht="10.5" hidden="false" customHeight="false" outlineLevel="0" collapsed="false">
      <c r="C624" s="325" t="s">
        <v>220</v>
      </c>
      <c r="D624" s="325" t="n">
        <v>67</v>
      </c>
      <c r="E624" s="325" t="n">
        <v>63</v>
      </c>
      <c r="G624" s="325" t="n">
        <v>130</v>
      </c>
      <c r="H624" s="325" t="n">
        <v>374</v>
      </c>
      <c r="I624" s="325" t="n">
        <v>17</v>
      </c>
      <c r="J624" s="325" t="n">
        <v>382</v>
      </c>
      <c r="K624" s="325" t="n">
        <v>499</v>
      </c>
    </row>
    <row r="625" customFormat="false" ht="10.5" hidden="false" customHeight="false" outlineLevel="0" collapsed="false">
      <c r="C625" s="325" t="s">
        <v>221</v>
      </c>
      <c r="D625" s="325" t="n">
        <v>3</v>
      </c>
      <c r="G625" s="325" t="n">
        <v>3</v>
      </c>
      <c r="K625" s="325" t="n">
        <v>3</v>
      </c>
    </row>
    <row r="626" customFormat="false" ht="10.5" hidden="false" customHeight="false" outlineLevel="0" collapsed="false">
      <c r="C626" s="325" t="s">
        <v>222</v>
      </c>
      <c r="D626" s="325" t="n">
        <v>9</v>
      </c>
      <c r="E626" s="325" t="n">
        <v>7</v>
      </c>
      <c r="F626" s="325" t="n">
        <v>86</v>
      </c>
      <c r="G626" s="325" t="n">
        <v>102</v>
      </c>
      <c r="H626" s="325" t="n">
        <v>32</v>
      </c>
      <c r="J626" s="325" t="n">
        <v>32</v>
      </c>
      <c r="K626" s="325" t="n">
        <v>120</v>
      </c>
    </row>
    <row r="627" customFormat="false" ht="10.5" hidden="false" customHeight="false" outlineLevel="0" collapsed="false">
      <c r="A627" s="325" t="n">
        <v>30</v>
      </c>
      <c r="B627" s="325" t="s">
        <v>219</v>
      </c>
      <c r="D627" s="325" t="n">
        <v>1138</v>
      </c>
      <c r="E627" s="325" t="n">
        <v>1337</v>
      </c>
      <c r="F627" s="325" t="n">
        <v>200</v>
      </c>
      <c r="G627" s="325" t="n">
        <v>2477</v>
      </c>
      <c r="H627" s="325" t="n">
        <v>1946</v>
      </c>
      <c r="I627" s="325" t="n">
        <v>396</v>
      </c>
      <c r="J627" s="325" t="n">
        <v>2089</v>
      </c>
      <c r="K627" s="325" t="n">
        <v>3846</v>
      </c>
    </row>
    <row r="628" customFormat="false" ht="10.5" hidden="false" customHeight="false" outlineLevel="0" collapsed="false">
      <c r="C628" s="325" t="s">
        <v>220</v>
      </c>
      <c r="D628" s="325" t="n">
        <v>694</v>
      </c>
      <c r="E628" s="325" t="n">
        <v>1135</v>
      </c>
      <c r="F628" s="325" t="n">
        <v>6</v>
      </c>
      <c r="G628" s="325" t="n">
        <v>1741</v>
      </c>
      <c r="H628" s="325" t="n">
        <v>1746</v>
      </c>
      <c r="I628" s="325" t="n">
        <v>388</v>
      </c>
      <c r="J628" s="325" t="n">
        <v>1887</v>
      </c>
      <c r="K628" s="325" t="n">
        <v>3069</v>
      </c>
    </row>
    <row r="629" customFormat="false" ht="10.5" hidden="false" customHeight="false" outlineLevel="0" collapsed="false">
      <c r="C629" s="325" t="s">
        <v>221</v>
      </c>
      <c r="D629" s="325" t="n">
        <v>75</v>
      </c>
      <c r="E629" s="325" t="n">
        <v>35</v>
      </c>
      <c r="F629" s="325" t="n">
        <v>1</v>
      </c>
      <c r="G629" s="325" t="n">
        <v>109</v>
      </c>
      <c r="H629" s="325" t="n">
        <v>14</v>
      </c>
      <c r="J629" s="325" t="n">
        <v>14</v>
      </c>
      <c r="K629" s="325" t="n">
        <v>123</v>
      </c>
    </row>
    <row r="630" customFormat="false" ht="10.5" hidden="false" customHeight="false" outlineLevel="0" collapsed="false">
      <c r="C630" s="325" t="s">
        <v>222</v>
      </c>
      <c r="D630" s="325" t="n">
        <v>472</v>
      </c>
      <c r="E630" s="325" t="n">
        <v>219</v>
      </c>
      <c r="F630" s="325" t="n">
        <v>193</v>
      </c>
      <c r="G630" s="325" t="n">
        <v>793</v>
      </c>
      <c r="H630" s="325" t="n">
        <v>230</v>
      </c>
      <c r="I630" s="325" t="n">
        <v>8</v>
      </c>
      <c r="J630" s="325" t="n">
        <v>234</v>
      </c>
      <c r="K630" s="325" t="n">
        <v>909</v>
      </c>
    </row>
    <row r="631" customFormat="false" ht="10.5" hidden="false" customHeight="false" outlineLevel="0" collapsed="false">
      <c r="B631" s="325" t="s">
        <v>223</v>
      </c>
      <c r="D631" s="325" t="n">
        <v>511</v>
      </c>
      <c r="E631" s="325" t="n">
        <v>669</v>
      </c>
      <c r="F631" s="325" t="n">
        <v>64</v>
      </c>
      <c r="G631" s="325" t="n">
        <v>1204</v>
      </c>
      <c r="H631" s="325" t="n">
        <v>678</v>
      </c>
      <c r="I631" s="325" t="n">
        <v>52</v>
      </c>
      <c r="J631" s="325" t="n">
        <v>698</v>
      </c>
      <c r="K631" s="325" t="n">
        <v>1768</v>
      </c>
    </row>
    <row r="632" customFormat="false" ht="10.5" hidden="false" customHeight="false" outlineLevel="0" collapsed="false">
      <c r="C632" s="325" t="s">
        <v>220</v>
      </c>
      <c r="D632" s="325" t="n">
        <v>414</v>
      </c>
      <c r="E632" s="325" t="n">
        <v>595</v>
      </c>
      <c r="F632" s="325" t="n">
        <v>1</v>
      </c>
      <c r="G632" s="325" t="n">
        <v>982</v>
      </c>
      <c r="H632" s="325" t="n">
        <v>618</v>
      </c>
      <c r="I632" s="325" t="n">
        <v>50</v>
      </c>
      <c r="J632" s="325" t="n">
        <v>637</v>
      </c>
      <c r="K632" s="325" t="n">
        <v>1507</v>
      </c>
    </row>
    <row r="633" customFormat="false" ht="10.5" hidden="false" customHeight="false" outlineLevel="0" collapsed="false">
      <c r="C633" s="325" t="s">
        <v>221</v>
      </c>
      <c r="D633" s="325" t="n">
        <v>10</v>
      </c>
      <c r="E633" s="325" t="n">
        <v>4</v>
      </c>
      <c r="G633" s="325" t="n">
        <v>14</v>
      </c>
      <c r="H633" s="325" t="n">
        <v>2</v>
      </c>
      <c r="J633" s="325" t="n">
        <v>2</v>
      </c>
      <c r="K633" s="325" t="n">
        <v>16</v>
      </c>
    </row>
    <row r="634" customFormat="false" ht="10.5" hidden="false" customHeight="false" outlineLevel="0" collapsed="false">
      <c r="C634" s="325" t="s">
        <v>222</v>
      </c>
      <c r="D634" s="325" t="n">
        <v>95</v>
      </c>
      <c r="E634" s="325" t="n">
        <v>82</v>
      </c>
      <c r="F634" s="325" t="n">
        <v>63</v>
      </c>
      <c r="G634" s="325" t="n">
        <v>232</v>
      </c>
      <c r="H634" s="325" t="n">
        <v>64</v>
      </c>
      <c r="I634" s="325" t="n">
        <v>2</v>
      </c>
      <c r="J634" s="325" t="n">
        <v>65</v>
      </c>
      <c r="K634" s="325" t="n">
        <v>277</v>
      </c>
    </row>
    <row r="635" customFormat="false" ht="10.5" hidden="false" customHeight="false" outlineLevel="0" collapsed="false">
      <c r="A635" s="325" t="n">
        <v>31</v>
      </c>
      <c r="B635" s="325" t="s">
        <v>219</v>
      </c>
      <c r="D635" s="325" t="n">
        <v>2799</v>
      </c>
      <c r="E635" s="325" t="n">
        <v>2805</v>
      </c>
      <c r="F635" s="325" t="n">
        <v>345</v>
      </c>
      <c r="G635" s="325" t="n">
        <v>4886</v>
      </c>
      <c r="H635" s="325" t="n">
        <v>2846</v>
      </c>
      <c r="I635" s="325" t="n">
        <v>677</v>
      </c>
      <c r="J635" s="325" t="n">
        <v>3073</v>
      </c>
      <c r="K635" s="325" t="n">
        <v>6589</v>
      </c>
    </row>
    <row r="636" customFormat="false" ht="10.5" hidden="false" customHeight="false" outlineLevel="0" collapsed="false">
      <c r="C636" s="325" t="s">
        <v>220</v>
      </c>
      <c r="D636" s="325" t="n">
        <v>1840</v>
      </c>
      <c r="E636" s="325" t="n">
        <v>2091</v>
      </c>
      <c r="F636" s="325" t="n">
        <v>8</v>
      </c>
      <c r="G636" s="325" t="n">
        <v>3343</v>
      </c>
      <c r="H636" s="325" t="n">
        <v>2542</v>
      </c>
      <c r="I636" s="325" t="n">
        <v>664</v>
      </c>
      <c r="J636" s="325" t="n">
        <v>2768</v>
      </c>
      <c r="K636" s="325" t="n">
        <v>5044</v>
      </c>
    </row>
    <row r="637" customFormat="false" ht="10.5" hidden="false" customHeight="false" outlineLevel="0" collapsed="false">
      <c r="C637" s="325" t="s">
        <v>221</v>
      </c>
      <c r="D637" s="325" t="n">
        <v>233</v>
      </c>
      <c r="E637" s="325" t="n">
        <v>106</v>
      </c>
      <c r="F637" s="325" t="n">
        <v>34</v>
      </c>
      <c r="G637" s="325" t="n">
        <v>354</v>
      </c>
      <c r="H637" s="325" t="n">
        <v>52</v>
      </c>
      <c r="I637" s="325" t="n">
        <v>2</v>
      </c>
      <c r="J637" s="325" t="n">
        <v>54</v>
      </c>
      <c r="K637" s="325" t="n">
        <v>390</v>
      </c>
    </row>
    <row r="638" customFormat="false" ht="10.5" hidden="false" customHeight="false" outlineLevel="0" collapsed="false">
      <c r="C638" s="325" t="s">
        <v>222</v>
      </c>
      <c r="D638" s="325" t="n">
        <v>990</v>
      </c>
      <c r="E638" s="325" t="n">
        <v>795</v>
      </c>
      <c r="F638" s="325" t="n">
        <v>305</v>
      </c>
      <c r="G638" s="325" t="n">
        <v>1683</v>
      </c>
      <c r="H638" s="325" t="n">
        <v>346</v>
      </c>
      <c r="I638" s="325" t="n">
        <v>12</v>
      </c>
      <c r="J638" s="325" t="n">
        <v>351</v>
      </c>
      <c r="K638" s="325" t="n">
        <v>1812</v>
      </c>
    </row>
    <row r="639" customFormat="false" ht="10.5" hidden="false" customHeight="false" outlineLevel="0" collapsed="false">
      <c r="B639" s="325" t="s">
        <v>223</v>
      </c>
      <c r="D639" s="325" t="n">
        <v>1842</v>
      </c>
      <c r="E639" s="325" t="n">
        <v>1455</v>
      </c>
      <c r="F639" s="325" t="n">
        <v>75</v>
      </c>
      <c r="G639" s="325" t="n">
        <v>3172</v>
      </c>
      <c r="H639" s="325" t="n">
        <v>1472</v>
      </c>
      <c r="I639" s="325" t="n">
        <v>114</v>
      </c>
      <c r="J639" s="325" t="n">
        <v>1513</v>
      </c>
      <c r="K639" s="325" t="n">
        <v>4311</v>
      </c>
    </row>
    <row r="640" customFormat="false" ht="10.5" hidden="false" customHeight="false" outlineLevel="0" collapsed="false">
      <c r="C640" s="325" t="s">
        <v>220</v>
      </c>
      <c r="D640" s="325" t="n">
        <v>1491</v>
      </c>
      <c r="E640" s="325" t="n">
        <v>1244</v>
      </c>
      <c r="F640" s="325" t="n">
        <v>3</v>
      </c>
      <c r="G640" s="325" t="n">
        <v>2589</v>
      </c>
      <c r="H640" s="325" t="n">
        <v>1368</v>
      </c>
      <c r="I640" s="325" t="n">
        <v>110</v>
      </c>
      <c r="J640" s="325" t="n">
        <v>1408</v>
      </c>
      <c r="K640" s="325" t="n">
        <v>3671</v>
      </c>
    </row>
    <row r="641" customFormat="false" ht="10.5" hidden="false" customHeight="false" outlineLevel="0" collapsed="false">
      <c r="C641" s="325" t="s">
        <v>221</v>
      </c>
      <c r="D641" s="325" t="n">
        <v>46</v>
      </c>
      <c r="E641" s="325" t="n">
        <v>17</v>
      </c>
      <c r="F641" s="325" t="n">
        <v>3</v>
      </c>
      <c r="G641" s="325" t="n">
        <v>65</v>
      </c>
      <c r="H641" s="325" t="n">
        <v>10</v>
      </c>
      <c r="J641" s="325" t="n">
        <v>10</v>
      </c>
      <c r="K641" s="325" t="n">
        <v>74</v>
      </c>
    </row>
    <row r="642" customFormat="false" ht="10.5" hidden="false" customHeight="false" outlineLevel="0" collapsed="false">
      <c r="C642" s="325" t="s">
        <v>222</v>
      </c>
      <c r="D642" s="325" t="n">
        <v>331</v>
      </c>
      <c r="E642" s="325" t="n">
        <v>213</v>
      </c>
      <c r="F642" s="325" t="n">
        <v>69</v>
      </c>
      <c r="G642" s="325" t="n">
        <v>574</v>
      </c>
      <c r="H642" s="325" t="n">
        <v>112</v>
      </c>
      <c r="I642" s="325" t="n">
        <v>4</v>
      </c>
      <c r="J642" s="325" t="n">
        <v>114</v>
      </c>
      <c r="K642" s="325" t="n">
        <v>655</v>
      </c>
    </row>
    <row r="643" customFormat="false" ht="10.5" hidden="false" customHeight="false" outlineLevel="0" collapsed="false">
      <c r="A643" s="325" t="n">
        <v>32</v>
      </c>
      <c r="B643" s="325" t="s">
        <v>219</v>
      </c>
      <c r="D643" s="325" t="n">
        <v>321</v>
      </c>
      <c r="E643" s="325" t="n">
        <v>206</v>
      </c>
      <c r="F643" s="325" t="n">
        <v>26</v>
      </c>
      <c r="G643" s="325" t="n">
        <v>529</v>
      </c>
      <c r="H643" s="325" t="n">
        <v>672</v>
      </c>
      <c r="I643" s="325" t="n">
        <v>91</v>
      </c>
      <c r="J643" s="325" t="n">
        <v>716</v>
      </c>
      <c r="K643" s="325" t="n">
        <v>1150</v>
      </c>
    </row>
    <row r="644" customFormat="false" ht="10.5" hidden="false" customHeight="false" outlineLevel="0" collapsed="false">
      <c r="C644" s="325" t="s">
        <v>220</v>
      </c>
      <c r="D644" s="325" t="n">
        <v>229</v>
      </c>
      <c r="E644" s="325" t="n">
        <v>168</v>
      </c>
      <c r="F644" s="325" t="n">
        <v>17</v>
      </c>
      <c r="G644" s="325" t="n">
        <v>393</v>
      </c>
      <c r="H644" s="325" t="n">
        <v>650</v>
      </c>
      <c r="I644" s="325" t="n">
        <v>90</v>
      </c>
      <c r="J644" s="325" t="n">
        <v>694</v>
      </c>
      <c r="K644" s="325" t="n">
        <v>1016</v>
      </c>
    </row>
    <row r="645" customFormat="false" ht="10.5" hidden="false" customHeight="false" outlineLevel="0" collapsed="false">
      <c r="C645" s="325" t="s">
        <v>221</v>
      </c>
      <c r="D645" s="325" t="n">
        <v>18</v>
      </c>
      <c r="E645" s="325" t="n">
        <v>4</v>
      </c>
      <c r="G645" s="325" t="n">
        <v>22</v>
      </c>
      <c r="H645" s="325" t="n">
        <v>1</v>
      </c>
      <c r="J645" s="325" t="n">
        <v>1</v>
      </c>
      <c r="K645" s="325" t="n">
        <v>23</v>
      </c>
    </row>
    <row r="646" customFormat="false" ht="10.5" hidden="false" customHeight="false" outlineLevel="0" collapsed="false">
      <c r="C646" s="325" t="s">
        <v>222</v>
      </c>
      <c r="D646" s="325" t="n">
        <v>82</v>
      </c>
      <c r="E646" s="325" t="n">
        <v>49</v>
      </c>
      <c r="F646" s="325" t="n">
        <v>9</v>
      </c>
      <c r="G646" s="325" t="n">
        <v>139</v>
      </c>
      <c r="H646" s="325" t="n">
        <v>26</v>
      </c>
      <c r="I646" s="325" t="n">
        <v>1</v>
      </c>
      <c r="J646" s="325" t="n">
        <v>26</v>
      </c>
      <c r="K646" s="325" t="n">
        <v>152</v>
      </c>
    </row>
    <row r="647" customFormat="false" ht="10.5" hidden="false" customHeight="false" outlineLevel="0" collapsed="false">
      <c r="B647" s="325" t="s">
        <v>223</v>
      </c>
      <c r="D647" s="325" t="n">
        <v>182</v>
      </c>
      <c r="E647" s="325" t="n">
        <v>78</v>
      </c>
      <c r="F647" s="325" t="n">
        <v>13</v>
      </c>
      <c r="G647" s="325" t="n">
        <v>266</v>
      </c>
      <c r="H647" s="325" t="n">
        <v>237</v>
      </c>
      <c r="I647" s="325" t="n">
        <v>15</v>
      </c>
      <c r="J647" s="325" t="n">
        <v>245</v>
      </c>
      <c r="K647" s="325" t="n">
        <v>487</v>
      </c>
    </row>
    <row r="648" customFormat="false" ht="10.5" hidden="false" customHeight="false" outlineLevel="0" collapsed="false">
      <c r="C648" s="325" t="s">
        <v>220</v>
      </c>
      <c r="D648" s="325" t="n">
        <v>163</v>
      </c>
      <c r="E648" s="325" t="n">
        <v>71</v>
      </c>
      <c r="F648" s="325" t="n">
        <v>12</v>
      </c>
      <c r="G648" s="325" t="n">
        <v>240</v>
      </c>
      <c r="H648" s="325" t="n">
        <v>232</v>
      </c>
      <c r="I648" s="325" t="n">
        <v>15</v>
      </c>
      <c r="J648" s="325" t="n">
        <v>240</v>
      </c>
      <c r="K648" s="325" t="n">
        <v>457</v>
      </c>
    </row>
    <row r="649" customFormat="false" ht="10.5" hidden="false" customHeight="false" outlineLevel="0" collapsed="false">
      <c r="C649" s="325" t="s">
        <v>221</v>
      </c>
      <c r="H649" s="325" t="n">
        <v>2</v>
      </c>
      <c r="J649" s="325" t="n">
        <v>2</v>
      </c>
      <c r="K649" s="325" t="n">
        <v>2</v>
      </c>
    </row>
    <row r="650" customFormat="false" ht="10.5" hidden="false" customHeight="false" outlineLevel="0" collapsed="false">
      <c r="C650" s="325" t="s">
        <v>222</v>
      </c>
      <c r="D650" s="325" t="n">
        <v>19</v>
      </c>
      <c r="E650" s="325" t="n">
        <v>9</v>
      </c>
      <c r="F650" s="325" t="n">
        <v>1</v>
      </c>
      <c r="G650" s="325" t="n">
        <v>29</v>
      </c>
      <c r="H650" s="325" t="n">
        <v>5</v>
      </c>
      <c r="J650" s="325" t="n">
        <v>5</v>
      </c>
      <c r="K650" s="325" t="n">
        <v>33</v>
      </c>
    </row>
    <row r="651" customFormat="false" ht="10.5" hidden="false" customHeight="false" outlineLevel="0" collapsed="false">
      <c r="A651" s="325" t="n">
        <v>34</v>
      </c>
      <c r="B651" s="325" t="s">
        <v>219</v>
      </c>
      <c r="D651" s="325" t="n">
        <v>2257</v>
      </c>
      <c r="E651" s="325" t="n">
        <v>2946</v>
      </c>
      <c r="F651" s="325" t="n">
        <v>189</v>
      </c>
      <c r="G651" s="325" t="n">
        <v>4705</v>
      </c>
      <c r="H651" s="325" t="n">
        <v>2707</v>
      </c>
      <c r="I651" s="325" t="n">
        <v>600</v>
      </c>
      <c r="J651" s="325" t="n">
        <v>2893</v>
      </c>
      <c r="K651" s="325" t="n">
        <v>6336</v>
      </c>
    </row>
    <row r="652" customFormat="false" ht="10.5" hidden="false" customHeight="false" outlineLevel="0" collapsed="false">
      <c r="C652" s="325" t="s">
        <v>220</v>
      </c>
      <c r="D652" s="325" t="n">
        <v>1483</v>
      </c>
      <c r="E652" s="325" t="n">
        <v>2002</v>
      </c>
      <c r="F652" s="325" t="n">
        <v>32</v>
      </c>
      <c r="G652" s="325" t="n">
        <v>3104</v>
      </c>
      <c r="H652" s="325" t="n">
        <v>2348</v>
      </c>
      <c r="I652" s="325" t="n">
        <v>585</v>
      </c>
      <c r="J652" s="325" t="n">
        <v>2534</v>
      </c>
      <c r="K652" s="325" t="n">
        <v>4706</v>
      </c>
    </row>
    <row r="653" customFormat="false" ht="10.5" hidden="false" customHeight="false" outlineLevel="0" collapsed="false">
      <c r="C653" s="325" t="s">
        <v>221</v>
      </c>
      <c r="D653" s="325" t="n">
        <v>270</v>
      </c>
      <c r="E653" s="325" t="n">
        <v>74</v>
      </c>
      <c r="F653" s="325" t="n">
        <v>15</v>
      </c>
      <c r="G653" s="325" t="n">
        <v>342</v>
      </c>
      <c r="H653" s="325" t="n">
        <v>61</v>
      </c>
      <c r="I653" s="325" t="n">
        <v>2</v>
      </c>
      <c r="J653" s="325" t="n">
        <v>63</v>
      </c>
      <c r="K653" s="325" t="n">
        <v>388</v>
      </c>
    </row>
    <row r="654" customFormat="false" ht="10.5" hidden="false" customHeight="false" outlineLevel="0" collapsed="false">
      <c r="C654" s="325" t="s">
        <v>222</v>
      </c>
      <c r="D654" s="325" t="n">
        <v>764</v>
      </c>
      <c r="E654" s="325" t="n">
        <v>995</v>
      </c>
      <c r="F654" s="325" t="n">
        <v>145</v>
      </c>
      <c r="G654" s="325" t="n">
        <v>1684</v>
      </c>
      <c r="H654" s="325" t="n">
        <v>396</v>
      </c>
      <c r="I654" s="325" t="n">
        <v>14</v>
      </c>
      <c r="J654" s="325" t="n">
        <v>399</v>
      </c>
      <c r="K654" s="325" t="n">
        <v>1809</v>
      </c>
    </row>
    <row r="655" customFormat="false" ht="10.5" hidden="false" customHeight="false" outlineLevel="0" collapsed="false">
      <c r="B655" s="325" t="s">
        <v>223</v>
      </c>
      <c r="D655" s="325" t="n">
        <v>1120</v>
      </c>
      <c r="E655" s="325" t="n">
        <v>1297</v>
      </c>
      <c r="F655" s="325" t="n">
        <v>51</v>
      </c>
      <c r="G655" s="325" t="n">
        <v>2387</v>
      </c>
      <c r="H655" s="325" t="n">
        <v>1144</v>
      </c>
      <c r="I655" s="325" t="n">
        <v>90</v>
      </c>
      <c r="J655" s="325" t="n">
        <v>1170</v>
      </c>
      <c r="K655" s="325" t="n">
        <v>3294</v>
      </c>
    </row>
    <row r="656" customFormat="false" ht="10.5" hidden="false" customHeight="false" outlineLevel="0" collapsed="false">
      <c r="C656" s="325" t="s">
        <v>220</v>
      </c>
      <c r="D656" s="325" t="n">
        <v>908</v>
      </c>
      <c r="E656" s="325" t="n">
        <v>984</v>
      </c>
      <c r="F656" s="325" t="n">
        <v>16</v>
      </c>
      <c r="G656" s="325" t="n">
        <v>1856</v>
      </c>
      <c r="H656" s="325" t="n">
        <v>1033</v>
      </c>
      <c r="I656" s="325" t="n">
        <v>86</v>
      </c>
      <c r="J656" s="325" t="n">
        <v>1058</v>
      </c>
      <c r="K656" s="325" t="n">
        <v>2699</v>
      </c>
    </row>
    <row r="657" customFormat="false" ht="10.5" hidden="false" customHeight="false" outlineLevel="0" collapsed="false">
      <c r="C657" s="325" t="s">
        <v>221</v>
      </c>
      <c r="D657" s="325" t="n">
        <v>61</v>
      </c>
      <c r="E657" s="325" t="n">
        <v>13</v>
      </c>
      <c r="F657" s="325" t="n">
        <v>2</v>
      </c>
      <c r="G657" s="325" t="n">
        <v>75</v>
      </c>
      <c r="H657" s="325" t="n">
        <v>14</v>
      </c>
      <c r="I657" s="325" t="n">
        <v>1</v>
      </c>
      <c r="J657" s="325" t="n">
        <v>14</v>
      </c>
      <c r="K657" s="325" t="n">
        <v>87</v>
      </c>
    </row>
    <row r="658" customFormat="false" ht="10.5" hidden="false" customHeight="false" outlineLevel="0" collapsed="false">
      <c r="C658" s="325" t="s">
        <v>222</v>
      </c>
      <c r="D658" s="325" t="n">
        <v>178</v>
      </c>
      <c r="E658" s="325" t="n">
        <v>317</v>
      </c>
      <c r="F658" s="325" t="n">
        <v>33</v>
      </c>
      <c r="G658" s="325" t="n">
        <v>506</v>
      </c>
      <c r="H658" s="325" t="n">
        <v>114</v>
      </c>
      <c r="I658" s="325" t="n">
        <v>3</v>
      </c>
      <c r="J658" s="325" t="n">
        <v>115</v>
      </c>
      <c r="K658" s="325" t="n">
        <v>584</v>
      </c>
    </row>
    <row r="659" customFormat="false" ht="10.5" hidden="false" customHeight="false" outlineLevel="0" collapsed="false">
      <c r="A659" s="325" t="n">
        <v>46</v>
      </c>
      <c r="B659" s="325" t="s">
        <v>219</v>
      </c>
      <c r="D659" s="325" t="n">
        <v>220</v>
      </c>
      <c r="E659" s="325" t="n">
        <v>626</v>
      </c>
      <c r="F659" s="325" t="n">
        <v>34</v>
      </c>
      <c r="G659" s="325" t="n">
        <v>854</v>
      </c>
      <c r="H659" s="325" t="n">
        <v>1100</v>
      </c>
      <c r="I659" s="325" t="n">
        <v>93</v>
      </c>
      <c r="J659" s="325" t="n">
        <v>1126</v>
      </c>
      <c r="K659" s="325" t="n">
        <v>1867</v>
      </c>
    </row>
    <row r="660" customFormat="false" ht="10.5" hidden="false" customHeight="false" outlineLevel="0" collapsed="false">
      <c r="C660" s="325" t="s">
        <v>220</v>
      </c>
      <c r="D660" s="325" t="n">
        <v>162</v>
      </c>
      <c r="E660" s="325" t="n">
        <v>467</v>
      </c>
      <c r="F660" s="325" t="n">
        <v>20</v>
      </c>
      <c r="G660" s="325" t="n">
        <v>629</v>
      </c>
      <c r="H660" s="325" t="n">
        <v>1033</v>
      </c>
      <c r="I660" s="325" t="n">
        <v>92</v>
      </c>
      <c r="J660" s="325" t="n">
        <v>1059</v>
      </c>
      <c r="K660" s="325" t="n">
        <v>1595</v>
      </c>
    </row>
    <row r="661" customFormat="false" ht="10.5" hidden="false" customHeight="false" outlineLevel="0" collapsed="false">
      <c r="C661" s="325" t="s">
        <v>221</v>
      </c>
      <c r="D661" s="325" t="n">
        <v>24</v>
      </c>
      <c r="E661" s="325" t="n">
        <v>37</v>
      </c>
      <c r="F661" s="325" t="n">
        <v>1</v>
      </c>
      <c r="G661" s="325" t="n">
        <v>60</v>
      </c>
      <c r="H661" s="325" t="n">
        <v>9</v>
      </c>
      <c r="J661" s="325" t="n">
        <v>9</v>
      </c>
      <c r="K661" s="325" t="n">
        <v>67</v>
      </c>
    </row>
    <row r="662" customFormat="false" ht="10.5" hidden="false" customHeight="false" outlineLevel="0" collapsed="false">
      <c r="C662" s="325" t="s">
        <v>222</v>
      </c>
      <c r="D662" s="325" t="n">
        <v>47</v>
      </c>
      <c r="E662" s="325" t="n">
        <v>144</v>
      </c>
      <c r="F662" s="325" t="n">
        <v>13</v>
      </c>
      <c r="G662" s="325" t="n">
        <v>201</v>
      </c>
      <c r="H662" s="325" t="n">
        <v>69</v>
      </c>
      <c r="I662" s="325" t="n">
        <v>1</v>
      </c>
      <c r="J662" s="325" t="n">
        <v>70</v>
      </c>
      <c r="K662" s="325" t="n">
        <v>257</v>
      </c>
    </row>
    <row r="663" customFormat="false" ht="10.5" hidden="false" customHeight="false" outlineLevel="0" collapsed="false">
      <c r="B663" s="325" t="s">
        <v>223</v>
      </c>
      <c r="D663" s="325" t="n">
        <v>68</v>
      </c>
      <c r="E663" s="325" t="n">
        <v>249</v>
      </c>
      <c r="F663" s="325" t="n">
        <v>8</v>
      </c>
      <c r="G663" s="325" t="n">
        <v>316</v>
      </c>
      <c r="H663" s="325" t="n">
        <v>497</v>
      </c>
      <c r="I663" s="325" t="n">
        <v>20</v>
      </c>
      <c r="J663" s="325" t="n">
        <v>504</v>
      </c>
      <c r="K663" s="325" t="n">
        <v>799</v>
      </c>
    </row>
    <row r="664" customFormat="false" ht="10.5" hidden="false" customHeight="false" outlineLevel="0" collapsed="false">
      <c r="C664" s="325" t="s">
        <v>220</v>
      </c>
      <c r="D664" s="325" t="n">
        <v>66</v>
      </c>
      <c r="E664" s="325" t="n">
        <v>210</v>
      </c>
      <c r="F664" s="325" t="n">
        <v>6</v>
      </c>
      <c r="G664" s="325" t="n">
        <v>274</v>
      </c>
      <c r="H664" s="325" t="n">
        <v>480</v>
      </c>
      <c r="I664" s="325" t="n">
        <v>19</v>
      </c>
      <c r="J664" s="325" t="n">
        <v>486</v>
      </c>
      <c r="K664" s="325" t="n">
        <v>740</v>
      </c>
    </row>
    <row r="665" customFormat="false" ht="10.5" hidden="false" customHeight="false" outlineLevel="0" collapsed="false">
      <c r="C665" s="325" t="s">
        <v>221</v>
      </c>
      <c r="D665" s="325" t="n">
        <v>1</v>
      </c>
      <c r="E665" s="325" t="n">
        <v>6</v>
      </c>
      <c r="G665" s="325" t="n">
        <v>7</v>
      </c>
      <c r="H665" s="325" t="n">
        <v>1</v>
      </c>
      <c r="J665" s="325" t="n">
        <v>1</v>
      </c>
      <c r="K665" s="325" t="n">
        <v>8</v>
      </c>
    </row>
    <row r="666" customFormat="false" ht="10.5" hidden="false" customHeight="false" outlineLevel="0" collapsed="false">
      <c r="C666" s="325" t="s">
        <v>222</v>
      </c>
      <c r="D666" s="325" t="n">
        <v>2</v>
      </c>
      <c r="E666" s="325" t="n">
        <v>36</v>
      </c>
      <c r="F666" s="325" t="n">
        <v>2</v>
      </c>
      <c r="G666" s="325" t="n">
        <v>40</v>
      </c>
      <c r="H666" s="325" t="n">
        <v>16</v>
      </c>
      <c r="I666" s="325" t="n">
        <v>1</v>
      </c>
      <c r="J666" s="325" t="n">
        <v>17</v>
      </c>
      <c r="K666" s="325" t="n">
        <v>56</v>
      </c>
    </row>
    <row r="667" customFormat="false" ht="10.5" hidden="false" customHeight="false" outlineLevel="0" collapsed="false">
      <c r="A667" s="325" t="n">
        <v>48</v>
      </c>
      <c r="B667" s="325" t="s">
        <v>219</v>
      </c>
      <c r="D667" s="325" t="n">
        <v>61</v>
      </c>
      <c r="E667" s="325" t="n">
        <v>28</v>
      </c>
      <c r="G667" s="325" t="n">
        <v>88</v>
      </c>
      <c r="H667" s="325" t="n">
        <v>519</v>
      </c>
      <c r="I667" s="325" t="n">
        <v>11</v>
      </c>
      <c r="J667" s="325" t="n">
        <v>524</v>
      </c>
      <c r="K667" s="325" t="n">
        <v>597</v>
      </c>
    </row>
    <row r="668" customFormat="false" ht="10.5" hidden="false" customHeight="false" outlineLevel="0" collapsed="false">
      <c r="A668" s="329"/>
      <c r="C668" s="325" t="s">
        <v>220</v>
      </c>
      <c r="D668" s="325" t="n">
        <v>30</v>
      </c>
      <c r="E668" s="325" t="n">
        <v>23</v>
      </c>
      <c r="G668" s="325" t="n">
        <v>53</v>
      </c>
      <c r="H668" s="325" t="n">
        <v>500</v>
      </c>
      <c r="I668" s="325" t="n">
        <v>11</v>
      </c>
      <c r="J668" s="325" t="n">
        <v>505</v>
      </c>
      <c r="K668" s="325" t="n">
        <v>551</v>
      </c>
    </row>
    <row r="669" customFormat="false" ht="10.5" hidden="false" customHeight="false" outlineLevel="0" collapsed="false">
      <c r="C669" s="325" t="s">
        <v>221</v>
      </c>
      <c r="D669" s="325" t="n">
        <v>12</v>
      </c>
      <c r="E669" s="325" t="n">
        <v>4</v>
      </c>
      <c r="G669" s="325" t="n">
        <v>16</v>
      </c>
      <c r="H669" s="325" t="n">
        <v>1</v>
      </c>
      <c r="J669" s="325" t="n">
        <v>1</v>
      </c>
      <c r="K669" s="325" t="n">
        <v>17</v>
      </c>
    </row>
    <row r="670" customFormat="false" ht="10.5" hidden="false" customHeight="false" outlineLevel="0" collapsed="false">
      <c r="C670" s="325" t="s">
        <v>222</v>
      </c>
      <c r="D670" s="367" t="n">
        <v>28</v>
      </c>
      <c r="E670" s="367" t="n">
        <v>5</v>
      </c>
      <c r="F670" s="367"/>
      <c r="G670" s="367" t="n">
        <v>33</v>
      </c>
      <c r="H670" s="367" t="n">
        <v>22</v>
      </c>
      <c r="I670" s="367"/>
      <c r="J670" s="367" t="n">
        <v>22</v>
      </c>
      <c r="K670" s="367" t="n">
        <v>46</v>
      </c>
    </row>
    <row r="671" customFormat="false" ht="10.5" hidden="false" customHeight="false" outlineLevel="0" collapsed="false">
      <c r="A671" s="329"/>
      <c r="B671" s="325" t="s">
        <v>223</v>
      </c>
      <c r="D671" s="368" t="n">
        <v>30</v>
      </c>
      <c r="E671" s="368" t="n">
        <v>15</v>
      </c>
      <c r="F671" s="368"/>
      <c r="G671" s="368" t="n">
        <v>44</v>
      </c>
      <c r="H671" s="368" t="n">
        <v>180</v>
      </c>
      <c r="I671" s="368" t="n">
        <v>2</v>
      </c>
      <c r="J671" s="368" t="n">
        <v>180</v>
      </c>
      <c r="K671" s="368" t="n">
        <v>222</v>
      </c>
    </row>
    <row r="672" customFormat="false" ht="10.5" hidden="false" customHeight="false" outlineLevel="0" collapsed="false">
      <c r="B672" s="329"/>
      <c r="C672" s="325" t="s">
        <v>220</v>
      </c>
      <c r="D672" s="325" t="n">
        <v>22</v>
      </c>
      <c r="E672" s="325" t="n">
        <v>13</v>
      </c>
      <c r="G672" s="325" t="n">
        <v>34</v>
      </c>
      <c r="H672" s="325" t="n">
        <v>170</v>
      </c>
      <c r="I672" s="325" t="n">
        <v>2</v>
      </c>
      <c r="J672" s="325" t="n">
        <v>170</v>
      </c>
      <c r="K672" s="325" t="n">
        <v>203</v>
      </c>
    </row>
    <row r="673" customFormat="false" ht="10.5" hidden="false" customHeight="false" outlineLevel="0" collapsed="false">
      <c r="C673" s="329" t="s">
        <v>221</v>
      </c>
      <c r="D673" s="325" t="n">
        <v>1</v>
      </c>
      <c r="E673" s="325" t="n">
        <v>1</v>
      </c>
      <c r="G673" s="325" t="n">
        <v>2</v>
      </c>
      <c r="H673" s="325" t="n">
        <v>1</v>
      </c>
      <c r="J673" s="325" t="n">
        <v>1</v>
      </c>
      <c r="K673" s="325" t="n">
        <v>3</v>
      </c>
    </row>
    <row r="674" customFormat="false" ht="10.5" hidden="false" customHeight="false" outlineLevel="0" collapsed="false">
      <c r="C674" s="329" t="s">
        <v>222</v>
      </c>
      <c r="D674" s="325" t="n">
        <v>8</v>
      </c>
      <c r="E674" s="325" t="n">
        <v>2</v>
      </c>
      <c r="G674" s="325" t="n">
        <v>10</v>
      </c>
      <c r="H674" s="325" t="n">
        <v>9</v>
      </c>
      <c r="J674" s="325" t="n">
        <v>9</v>
      </c>
      <c r="K674" s="325" t="n">
        <v>18</v>
      </c>
    </row>
    <row r="675" customFormat="false" ht="10.5" hidden="false" customHeight="false" outlineLevel="0" collapsed="false">
      <c r="A675" s="325" t="n">
        <v>65</v>
      </c>
      <c r="B675" s="325" t="s">
        <v>219</v>
      </c>
      <c r="C675" s="329"/>
      <c r="D675" s="325" t="n">
        <v>107</v>
      </c>
      <c r="E675" s="325" t="n">
        <v>183</v>
      </c>
      <c r="F675" s="325" t="n">
        <v>50</v>
      </c>
      <c r="G675" s="325" t="n">
        <v>299</v>
      </c>
      <c r="H675" s="325" t="n">
        <v>663</v>
      </c>
      <c r="I675" s="325" t="n">
        <v>67</v>
      </c>
      <c r="J675" s="325" t="n">
        <v>697</v>
      </c>
      <c r="K675" s="325" t="n">
        <v>919</v>
      </c>
    </row>
    <row r="676" customFormat="false" ht="10.5" hidden="false" customHeight="false" outlineLevel="0" collapsed="false">
      <c r="B676" s="329"/>
      <c r="C676" s="325" t="s">
        <v>220</v>
      </c>
      <c r="D676" s="325" t="n">
        <v>78</v>
      </c>
      <c r="E676" s="325" t="n">
        <v>160</v>
      </c>
      <c r="F676" s="325" t="n">
        <v>3</v>
      </c>
      <c r="G676" s="325" t="n">
        <v>220</v>
      </c>
      <c r="H676" s="325" t="n">
        <v>644</v>
      </c>
      <c r="I676" s="325" t="n">
        <v>64</v>
      </c>
      <c r="J676" s="325" t="n">
        <v>675</v>
      </c>
      <c r="K676" s="325" t="n">
        <v>835</v>
      </c>
    </row>
    <row r="677" customFormat="false" ht="10.5" hidden="false" customHeight="false" outlineLevel="0" collapsed="false">
      <c r="C677" s="325" t="s">
        <v>221</v>
      </c>
      <c r="D677" s="325" t="n">
        <v>3</v>
      </c>
      <c r="E677" s="325" t="n">
        <v>2</v>
      </c>
      <c r="G677" s="325" t="n">
        <v>4</v>
      </c>
      <c r="H677" s="325" t="n">
        <v>1</v>
      </c>
      <c r="J677" s="325" t="n">
        <v>1</v>
      </c>
      <c r="K677" s="325" t="n">
        <v>5</v>
      </c>
    </row>
    <row r="678" customFormat="false" ht="10.5" hidden="false" customHeight="false" outlineLevel="0" collapsed="false">
      <c r="C678" s="325" t="s">
        <v>222</v>
      </c>
      <c r="D678" s="325" t="n">
        <v>34</v>
      </c>
      <c r="E678" s="325" t="n">
        <v>35</v>
      </c>
      <c r="F678" s="325" t="n">
        <v>47</v>
      </c>
      <c r="G678" s="325" t="n">
        <v>100</v>
      </c>
      <c r="H678" s="325" t="n">
        <v>24</v>
      </c>
      <c r="I678" s="325" t="n">
        <v>3</v>
      </c>
      <c r="J678" s="325" t="n">
        <v>27</v>
      </c>
      <c r="K678" s="325" t="n">
        <v>118</v>
      </c>
    </row>
    <row r="679" customFormat="false" ht="10.5" hidden="false" customHeight="false" outlineLevel="0" collapsed="false">
      <c r="B679" s="325" t="s">
        <v>223</v>
      </c>
      <c r="D679" s="325" t="n">
        <v>46</v>
      </c>
      <c r="E679" s="325" t="n">
        <v>67</v>
      </c>
      <c r="F679" s="325" t="n">
        <v>4</v>
      </c>
      <c r="G679" s="325" t="n">
        <v>112</v>
      </c>
      <c r="H679" s="325" t="n">
        <v>210</v>
      </c>
      <c r="I679" s="325" t="n">
        <v>6</v>
      </c>
      <c r="J679" s="325" t="n">
        <v>212</v>
      </c>
      <c r="K679" s="325" t="n">
        <v>312</v>
      </c>
    </row>
    <row r="680" customFormat="false" ht="10.5" hidden="false" customHeight="false" outlineLevel="0" collapsed="false">
      <c r="C680" s="325" t="s">
        <v>220</v>
      </c>
      <c r="D680" s="325" t="n">
        <v>39</v>
      </c>
      <c r="E680" s="325" t="n">
        <v>62</v>
      </c>
      <c r="G680" s="325" t="n">
        <v>97</v>
      </c>
      <c r="H680" s="325" t="n">
        <v>198</v>
      </c>
      <c r="I680" s="325" t="n">
        <v>6</v>
      </c>
      <c r="J680" s="325" t="n">
        <v>200</v>
      </c>
      <c r="K680" s="325" t="n">
        <v>288</v>
      </c>
    </row>
    <row r="681" customFormat="false" ht="10.5" hidden="false" customHeight="false" outlineLevel="0" collapsed="false">
      <c r="C681" s="325" t="s">
        <v>221</v>
      </c>
      <c r="D681" s="325" t="n">
        <v>2</v>
      </c>
      <c r="G681" s="325" t="n">
        <v>2</v>
      </c>
      <c r="H681" s="325" t="n">
        <v>1</v>
      </c>
      <c r="J681" s="325" t="n">
        <v>1</v>
      </c>
      <c r="K681" s="325" t="n">
        <v>3</v>
      </c>
    </row>
    <row r="682" customFormat="false" ht="10.5" hidden="false" customHeight="false" outlineLevel="0" collapsed="false">
      <c r="C682" s="325" t="s">
        <v>222</v>
      </c>
      <c r="D682" s="325" t="n">
        <v>8</v>
      </c>
      <c r="E682" s="325" t="n">
        <v>7</v>
      </c>
      <c r="F682" s="325" t="n">
        <v>4</v>
      </c>
      <c r="G682" s="325" t="n">
        <v>17</v>
      </c>
      <c r="H682" s="325" t="n">
        <v>13</v>
      </c>
      <c r="J682" s="325" t="n">
        <v>13</v>
      </c>
      <c r="K682" s="325" t="n">
        <v>29</v>
      </c>
    </row>
    <row r="683" customFormat="false" ht="10.5" hidden="false" customHeight="false" outlineLevel="0" collapsed="false">
      <c r="A683" s="325" t="n">
        <v>66</v>
      </c>
      <c r="B683" s="325" t="s">
        <v>219</v>
      </c>
      <c r="D683" s="325" t="n">
        <v>467</v>
      </c>
      <c r="E683" s="325" t="n">
        <v>665</v>
      </c>
      <c r="F683" s="325" t="n">
        <v>64</v>
      </c>
      <c r="G683" s="325" t="n">
        <v>1008</v>
      </c>
      <c r="H683" s="325" t="n">
        <v>1168</v>
      </c>
      <c r="I683" s="325" t="n">
        <v>186</v>
      </c>
      <c r="J683" s="325" t="n">
        <v>1222</v>
      </c>
      <c r="K683" s="325" t="n">
        <v>1826</v>
      </c>
    </row>
    <row r="684" customFormat="false" ht="10.5" hidden="false" customHeight="false" outlineLevel="0" collapsed="false">
      <c r="C684" s="325" t="s">
        <v>220</v>
      </c>
      <c r="D684" s="325" t="n">
        <v>350</v>
      </c>
      <c r="E684" s="325" t="n">
        <v>579</v>
      </c>
      <c r="F684" s="325" t="n">
        <v>6</v>
      </c>
      <c r="G684" s="325" t="n">
        <v>823</v>
      </c>
      <c r="H684" s="325" t="n">
        <v>1103</v>
      </c>
      <c r="I684" s="325" t="n">
        <v>183</v>
      </c>
      <c r="J684" s="325" t="n">
        <v>1157</v>
      </c>
      <c r="K684" s="325" t="n">
        <v>1643</v>
      </c>
    </row>
    <row r="685" customFormat="false" ht="10.5" hidden="false" customHeight="false" outlineLevel="0" collapsed="false">
      <c r="C685" s="325" t="s">
        <v>221</v>
      </c>
      <c r="D685" s="325" t="n">
        <v>24</v>
      </c>
      <c r="E685" s="325" t="n">
        <v>15</v>
      </c>
      <c r="G685" s="325" t="n">
        <v>37</v>
      </c>
      <c r="H685" s="325" t="n">
        <v>4</v>
      </c>
      <c r="J685" s="325" t="n">
        <v>4</v>
      </c>
      <c r="K685" s="325" t="n">
        <v>41</v>
      </c>
    </row>
    <row r="686" customFormat="false" ht="10.5" hidden="false" customHeight="false" outlineLevel="0" collapsed="false">
      <c r="C686" s="325" t="s">
        <v>222</v>
      </c>
      <c r="D686" s="325" t="n">
        <v>124</v>
      </c>
      <c r="E686" s="325" t="n">
        <v>93</v>
      </c>
      <c r="F686" s="325" t="n">
        <v>63</v>
      </c>
      <c r="G686" s="325" t="n">
        <v>220</v>
      </c>
      <c r="H686" s="325" t="n">
        <v>87</v>
      </c>
      <c r="I686" s="325" t="n">
        <v>3</v>
      </c>
      <c r="J686" s="325" t="n">
        <v>87</v>
      </c>
      <c r="K686" s="325" t="n">
        <v>255</v>
      </c>
    </row>
    <row r="687" customFormat="false" ht="10.5" hidden="false" customHeight="false" outlineLevel="0" collapsed="false">
      <c r="B687" s="325" t="s">
        <v>223</v>
      </c>
      <c r="D687" s="325" t="n">
        <v>469</v>
      </c>
      <c r="E687" s="325" t="n">
        <v>265</v>
      </c>
      <c r="F687" s="325" t="n">
        <v>25</v>
      </c>
      <c r="G687" s="325" t="n">
        <v>714</v>
      </c>
      <c r="H687" s="325" t="n">
        <v>616</v>
      </c>
      <c r="I687" s="325" t="n">
        <v>22</v>
      </c>
      <c r="J687" s="325" t="n">
        <v>622</v>
      </c>
      <c r="K687" s="325" t="n">
        <v>1162</v>
      </c>
    </row>
    <row r="688" customFormat="false" ht="10.5" hidden="false" customHeight="false" outlineLevel="0" collapsed="false">
      <c r="C688" s="325" t="s">
        <v>220</v>
      </c>
      <c r="D688" s="325" t="n">
        <v>428</v>
      </c>
      <c r="E688" s="325" t="n">
        <v>240</v>
      </c>
      <c r="F688" s="325" t="n">
        <v>2</v>
      </c>
      <c r="G688" s="325" t="n">
        <v>632</v>
      </c>
      <c r="H688" s="325" t="n">
        <v>572</v>
      </c>
      <c r="I688" s="325" t="n">
        <v>22</v>
      </c>
      <c r="J688" s="325" t="n">
        <v>578</v>
      </c>
      <c r="K688" s="325" t="n">
        <v>1055</v>
      </c>
    </row>
    <row r="689" customFormat="false" ht="10.5" hidden="false" customHeight="false" outlineLevel="0" collapsed="false">
      <c r="C689" s="325" t="s">
        <v>221</v>
      </c>
      <c r="D689" s="325" t="n">
        <v>15</v>
      </c>
      <c r="G689" s="325" t="n">
        <v>15</v>
      </c>
      <c r="H689" s="325" t="n">
        <v>2</v>
      </c>
      <c r="J689" s="325" t="n">
        <v>2</v>
      </c>
      <c r="K689" s="325" t="n">
        <v>16</v>
      </c>
    </row>
    <row r="690" customFormat="false" ht="10.5" hidden="false" customHeight="false" outlineLevel="0" collapsed="false">
      <c r="C690" s="325" t="s">
        <v>222</v>
      </c>
      <c r="D690" s="325" t="n">
        <v>37</v>
      </c>
      <c r="E690" s="325" t="n">
        <v>26</v>
      </c>
      <c r="F690" s="325" t="n">
        <v>23</v>
      </c>
      <c r="G690" s="325" t="n">
        <v>80</v>
      </c>
      <c r="H690" s="325" t="n">
        <v>46</v>
      </c>
      <c r="J690" s="325" t="n">
        <v>46</v>
      </c>
      <c r="K690" s="325" t="n">
        <v>117</v>
      </c>
    </row>
    <row r="691" customFormat="false" ht="10.5" hidden="false" customHeight="false" outlineLevel="0" collapsed="false">
      <c r="A691" s="325" t="n">
        <v>81</v>
      </c>
      <c r="B691" s="325" t="s">
        <v>219</v>
      </c>
      <c r="D691" s="325" t="n">
        <v>402</v>
      </c>
      <c r="E691" s="325" t="n">
        <v>551</v>
      </c>
      <c r="F691" s="325" t="n">
        <v>115</v>
      </c>
      <c r="G691" s="325" t="n">
        <v>974</v>
      </c>
      <c r="H691" s="325" t="n">
        <v>1392</v>
      </c>
      <c r="I691" s="325" t="n">
        <v>179</v>
      </c>
      <c r="J691" s="325" t="n">
        <v>1469</v>
      </c>
      <c r="K691" s="325" t="n">
        <v>2171</v>
      </c>
    </row>
    <row r="692" customFormat="false" ht="10.5" hidden="false" customHeight="false" outlineLevel="0" collapsed="false">
      <c r="C692" s="325" t="s">
        <v>220</v>
      </c>
      <c r="D692" s="325" t="n">
        <v>279</v>
      </c>
      <c r="E692" s="325" t="n">
        <v>455</v>
      </c>
      <c r="F692" s="325" t="n">
        <v>9</v>
      </c>
      <c r="G692" s="325" t="n">
        <v>700</v>
      </c>
      <c r="H692" s="325" t="n">
        <v>1317</v>
      </c>
      <c r="I692" s="325" t="n">
        <v>174</v>
      </c>
      <c r="J692" s="325" t="n">
        <v>1392</v>
      </c>
      <c r="K692" s="325" t="n">
        <v>1875</v>
      </c>
    </row>
    <row r="693" customFormat="false" ht="10.5" hidden="false" customHeight="false" outlineLevel="0" collapsed="false">
      <c r="C693" s="325" t="s">
        <v>221</v>
      </c>
      <c r="D693" s="325" t="n">
        <v>25</v>
      </c>
      <c r="E693" s="325" t="n">
        <v>19</v>
      </c>
      <c r="G693" s="325" t="n">
        <v>43</v>
      </c>
      <c r="H693" s="325" t="n">
        <v>5</v>
      </c>
      <c r="J693" s="325" t="n">
        <v>5</v>
      </c>
      <c r="K693" s="325" t="n">
        <v>47</v>
      </c>
    </row>
    <row r="694" customFormat="false" ht="10.5" hidden="false" customHeight="false" outlineLevel="0" collapsed="false">
      <c r="C694" s="325" t="s">
        <v>222</v>
      </c>
      <c r="D694" s="325" t="n">
        <v>148</v>
      </c>
      <c r="E694" s="325" t="n">
        <v>107</v>
      </c>
      <c r="F694" s="325" t="n">
        <v>106</v>
      </c>
      <c r="G694" s="325" t="n">
        <v>322</v>
      </c>
      <c r="H694" s="325" t="n">
        <v>92</v>
      </c>
      <c r="I694" s="325" t="n">
        <v>5</v>
      </c>
      <c r="J694" s="325" t="n">
        <v>94</v>
      </c>
      <c r="K694" s="325" t="n">
        <v>374</v>
      </c>
    </row>
    <row r="695" customFormat="false" ht="10.5" hidden="false" customHeight="false" outlineLevel="0" collapsed="false">
      <c r="B695" s="325" t="s">
        <v>223</v>
      </c>
      <c r="D695" s="325" t="n">
        <v>196</v>
      </c>
      <c r="E695" s="325" t="n">
        <v>166</v>
      </c>
      <c r="F695" s="325" t="n">
        <v>37</v>
      </c>
      <c r="G695" s="325" t="n">
        <v>387</v>
      </c>
      <c r="H695" s="325" t="n">
        <v>486</v>
      </c>
      <c r="I695" s="325" t="n">
        <v>31</v>
      </c>
      <c r="J695" s="325" t="n">
        <v>498</v>
      </c>
      <c r="K695" s="325" t="n">
        <v>815</v>
      </c>
    </row>
    <row r="696" customFormat="false" ht="10.5" hidden="false" customHeight="false" outlineLevel="0" collapsed="false">
      <c r="C696" s="325" t="s">
        <v>220</v>
      </c>
      <c r="D696" s="325" t="n">
        <v>158</v>
      </c>
      <c r="E696" s="325" t="n">
        <v>147</v>
      </c>
      <c r="F696" s="325" t="n">
        <v>5</v>
      </c>
      <c r="G696" s="325" t="n">
        <v>305</v>
      </c>
      <c r="H696" s="325" t="n">
        <v>456</v>
      </c>
      <c r="I696" s="325" t="n">
        <v>31</v>
      </c>
      <c r="J696" s="325" t="n">
        <v>468</v>
      </c>
      <c r="K696" s="325" t="n">
        <v>710</v>
      </c>
    </row>
    <row r="697" customFormat="false" ht="10.5" hidden="false" customHeight="false" outlineLevel="0" collapsed="false">
      <c r="C697" s="325" t="s">
        <v>221</v>
      </c>
      <c r="D697" s="325" t="n">
        <v>1</v>
      </c>
      <c r="G697" s="325" t="n">
        <v>1</v>
      </c>
      <c r="H697" s="325" t="n">
        <v>2</v>
      </c>
      <c r="J697" s="325" t="n">
        <v>2</v>
      </c>
      <c r="K697" s="325" t="n">
        <v>3</v>
      </c>
    </row>
    <row r="698" customFormat="false" ht="10.5" hidden="false" customHeight="false" outlineLevel="0" collapsed="false">
      <c r="C698" s="325" t="s">
        <v>222</v>
      </c>
      <c r="D698" s="325" t="n">
        <v>40</v>
      </c>
      <c r="E698" s="325" t="n">
        <v>21</v>
      </c>
      <c r="F698" s="325" t="n">
        <v>32</v>
      </c>
      <c r="G698" s="325" t="n">
        <v>88</v>
      </c>
      <c r="H698" s="325" t="n">
        <v>31</v>
      </c>
      <c r="J698" s="325" t="n">
        <v>31</v>
      </c>
      <c r="K698" s="325" t="n">
        <v>115</v>
      </c>
    </row>
    <row r="699" customFormat="false" ht="10.5" hidden="false" customHeight="false" outlineLevel="0" collapsed="false">
      <c r="A699" s="325" t="n">
        <v>82</v>
      </c>
      <c r="B699" s="325" t="s">
        <v>219</v>
      </c>
      <c r="D699" s="325" t="n">
        <v>140</v>
      </c>
      <c r="E699" s="325" t="n">
        <v>106</v>
      </c>
      <c r="F699" s="325" t="n">
        <v>35</v>
      </c>
      <c r="G699" s="325" t="n">
        <v>262</v>
      </c>
      <c r="H699" s="325" t="n">
        <v>906</v>
      </c>
      <c r="I699" s="325" t="n">
        <v>131</v>
      </c>
      <c r="J699" s="325" t="n">
        <v>958</v>
      </c>
      <c r="K699" s="325" t="n">
        <v>1159</v>
      </c>
    </row>
    <row r="700" customFormat="false" ht="10.5" hidden="false" customHeight="false" outlineLevel="0" collapsed="false">
      <c r="C700" s="325" t="s">
        <v>220</v>
      </c>
      <c r="D700" s="325" t="n">
        <v>97</v>
      </c>
      <c r="E700" s="325" t="n">
        <v>86</v>
      </c>
      <c r="F700" s="325" t="n">
        <v>6</v>
      </c>
      <c r="G700" s="325" t="n">
        <v>180</v>
      </c>
      <c r="H700" s="325" t="n">
        <v>874</v>
      </c>
      <c r="I700" s="325" t="n">
        <v>128</v>
      </c>
      <c r="J700" s="325" t="n">
        <v>925</v>
      </c>
      <c r="K700" s="325" t="n">
        <v>1065</v>
      </c>
    </row>
    <row r="701" customFormat="false" ht="10.5" hidden="false" customHeight="false" outlineLevel="0" collapsed="false">
      <c r="C701" s="325" t="s">
        <v>221</v>
      </c>
      <c r="D701" s="325" t="n">
        <v>3</v>
      </c>
      <c r="E701" s="325" t="n">
        <v>5</v>
      </c>
      <c r="G701" s="325" t="n">
        <v>8</v>
      </c>
      <c r="H701" s="325" t="n">
        <v>8</v>
      </c>
      <c r="J701" s="325" t="n">
        <v>8</v>
      </c>
      <c r="K701" s="325" t="n">
        <v>15</v>
      </c>
    </row>
    <row r="702" customFormat="false" ht="10.5" hidden="false" customHeight="false" outlineLevel="0" collapsed="false">
      <c r="C702" s="325" t="s">
        <v>222</v>
      </c>
      <c r="D702" s="325" t="n">
        <v>44</v>
      </c>
      <c r="E702" s="325" t="n">
        <v>20</v>
      </c>
      <c r="F702" s="325" t="n">
        <v>30</v>
      </c>
      <c r="G702" s="325" t="n">
        <v>86</v>
      </c>
      <c r="H702" s="325" t="n">
        <v>30</v>
      </c>
      <c r="I702" s="325" t="n">
        <v>3</v>
      </c>
      <c r="J702" s="325" t="n">
        <v>32</v>
      </c>
      <c r="K702" s="325" t="n">
        <v>107</v>
      </c>
    </row>
    <row r="703" customFormat="false" ht="10.5" hidden="false" customHeight="false" outlineLevel="0" collapsed="false">
      <c r="B703" s="325" t="s">
        <v>223</v>
      </c>
      <c r="D703" s="325" t="n">
        <v>104</v>
      </c>
      <c r="E703" s="325" t="n">
        <v>67</v>
      </c>
      <c r="F703" s="325" t="n">
        <v>7</v>
      </c>
      <c r="G703" s="325" t="n">
        <v>177</v>
      </c>
      <c r="H703" s="325" t="n">
        <v>441</v>
      </c>
      <c r="I703" s="325" t="n">
        <v>36</v>
      </c>
      <c r="J703" s="325" t="n">
        <v>455</v>
      </c>
      <c r="K703" s="325" t="n">
        <v>599</v>
      </c>
    </row>
    <row r="704" customFormat="false" ht="10.5" hidden="false" customHeight="false" outlineLevel="0" collapsed="false">
      <c r="C704" s="325" t="s">
        <v>220</v>
      </c>
      <c r="D704" s="325" t="n">
        <v>101</v>
      </c>
      <c r="E704" s="325" t="n">
        <v>55</v>
      </c>
      <c r="F704" s="325" t="n">
        <v>3</v>
      </c>
      <c r="G704" s="325" t="n">
        <v>158</v>
      </c>
      <c r="H704" s="325" t="n">
        <v>423</v>
      </c>
      <c r="I704" s="325" t="n">
        <v>35</v>
      </c>
      <c r="J704" s="325" t="n">
        <v>437</v>
      </c>
      <c r="K704" s="325" t="n">
        <v>570</v>
      </c>
    </row>
    <row r="705" customFormat="false" ht="10.5" hidden="false" customHeight="false" outlineLevel="0" collapsed="false">
      <c r="C705" s="325" t="s">
        <v>221</v>
      </c>
      <c r="D705" s="325" t="n">
        <v>1</v>
      </c>
      <c r="E705" s="325" t="n">
        <v>1</v>
      </c>
      <c r="G705" s="325" t="n">
        <v>2</v>
      </c>
      <c r="H705" s="325" t="n">
        <v>2</v>
      </c>
      <c r="J705" s="325" t="n">
        <v>2</v>
      </c>
      <c r="K705" s="325" t="n">
        <v>4</v>
      </c>
    </row>
    <row r="706" customFormat="false" ht="10.5" hidden="false" customHeight="false" outlineLevel="0" collapsed="false">
      <c r="C706" s="325" t="s">
        <v>222</v>
      </c>
      <c r="D706" s="325" t="n">
        <v>3</v>
      </c>
      <c r="E706" s="325" t="n">
        <v>12</v>
      </c>
      <c r="F706" s="325" t="n">
        <v>4</v>
      </c>
      <c r="G706" s="325" t="n">
        <v>19</v>
      </c>
      <c r="H706" s="325" t="n">
        <v>17</v>
      </c>
      <c r="I706" s="325" t="n">
        <v>1</v>
      </c>
      <c r="J706" s="325" t="n">
        <v>18</v>
      </c>
      <c r="K706" s="325" t="n">
        <v>35</v>
      </c>
    </row>
    <row r="713" customFormat="false" ht="10.5" hidden="false" customHeight="false" outlineLevel="0" collapsed="false">
      <c r="A713" s="366" t="s">
        <v>227</v>
      </c>
    </row>
    <row r="715" customFormat="false" ht="31.5" hidden="false" customHeight="false" outlineLevel="0" collapsed="false">
      <c r="D715" s="367" t="s">
        <v>92</v>
      </c>
      <c r="E715" s="367" t="s">
        <v>93</v>
      </c>
      <c r="F715" s="367" t="s">
        <v>94</v>
      </c>
      <c r="G715" s="367" t="s">
        <v>161</v>
      </c>
      <c r="H715" s="367" t="s">
        <v>211</v>
      </c>
      <c r="I715" s="367" t="s">
        <v>119</v>
      </c>
      <c r="J715" s="367" t="s">
        <v>212</v>
      </c>
      <c r="K715" s="367" t="s">
        <v>120</v>
      </c>
    </row>
    <row r="716" customFormat="false" ht="10.5" hidden="false" customHeight="false" outlineLevel="0" collapsed="false">
      <c r="A716" s="325" t="n">
        <v>9</v>
      </c>
      <c r="B716" s="325" t="s">
        <v>219</v>
      </c>
      <c r="D716" s="325" t="n">
        <v>183</v>
      </c>
      <c r="E716" s="325" t="n">
        <v>99</v>
      </c>
      <c r="F716" s="325" t="n">
        <v>12</v>
      </c>
      <c r="G716" s="325" t="n">
        <v>274</v>
      </c>
      <c r="H716" s="325" t="n">
        <v>1125</v>
      </c>
      <c r="I716" s="325" t="n">
        <v>67</v>
      </c>
      <c r="J716" s="325" t="n">
        <v>1150</v>
      </c>
      <c r="K716" s="325" t="n">
        <v>1377</v>
      </c>
    </row>
    <row r="717" customFormat="false" ht="10.5" hidden="false" customHeight="false" outlineLevel="0" collapsed="false">
      <c r="C717" s="325" t="s">
        <v>220</v>
      </c>
      <c r="D717" s="325" t="n">
        <v>124</v>
      </c>
      <c r="E717" s="325" t="n">
        <v>76</v>
      </c>
      <c r="G717" s="325" t="n">
        <v>195</v>
      </c>
      <c r="H717" s="325" t="n">
        <v>1052</v>
      </c>
      <c r="I717" s="325" t="n">
        <v>67</v>
      </c>
      <c r="J717" s="325" t="n">
        <v>1077</v>
      </c>
      <c r="K717" s="325" t="n">
        <v>1245</v>
      </c>
    </row>
    <row r="718" customFormat="false" ht="10.5" hidden="false" customHeight="false" outlineLevel="0" collapsed="false">
      <c r="C718" s="325" t="s">
        <v>221</v>
      </c>
      <c r="D718" s="325" t="n">
        <v>9</v>
      </c>
      <c r="E718" s="325" t="n">
        <v>2</v>
      </c>
      <c r="G718" s="325" t="n">
        <v>11</v>
      </c>
      <c r="H718" s="325" t="n">
        <v>4</v>
      </c>
      <c r="J718" s="325" t="n">
        <v>4</v>
      </c>
      <c r="K718" s="325" t="n">
        <v>15</v>
      </c>
    </row>
    <row r="719" customFormat="false" ht="10.5" hidden="false" customHeight="false" outlineLevel="0" collapsed="false">
      <c r="C719" s="325" t="s">
        <v>222</v>
      </c>
      <c r="D719" s="325" t="n">
        <v>68</v>
      </c>
      <c r="E719" s="325" t="n">
        <v>29</v>
      </c>
      <c r="F719" s="325" t="n">
        <v>12</v>
      </c>
      <c r="G719" s="325" t="n">
        <v>96</v>
      </c>
      <c r="H719" s="325" t="n">
        <v>77</v>
      </c>
      <c r="J719" s="325" t="n">
        <v>77</v>
      </c>
      <c r="K719" s="325" t="n">
        <v>156</v>
      </c>
    </row>
    <row r="720" customFormat="false" ht="10.5" hidden="false" customHeight="false" outlineLevel="0" collapsed="false">
      <c r="B720" s="325" t="s">
        <v>223</v>
      </c>
      <c r="D720" s="325" t="n">
        <v>75</v>
      </c>
      <c r="E720" s="325" t="n">
        <v>29</v>
      </c>
      <c r="F720" s="325" t="n">
        <v>8</v>
      </c>
      <c r="G720" s="325" t="n">
        <v>112</v>
      </c>
      <c r="H720" s="325" t="n">
        <v>358</v>
      </c>
      <c r="I720" s="325" t="n">
        <v>8</v>
      </c>
      <c r="J720" s="325" t="n">
        <v>360</v>
      </c>
      <c r="K720" s="325" t="n">
        <v>468</v>
      </c>
    </row>
    <row r="721" customFormat="false" ht="10.5" hidden="false" customHeight="false" outlineLevel="0" collapsed="false">
      <c r="C721" s="325" t="s">
        <v>220</v>
      </c>
      <c r="D721" s="325" t="n">
        <v>64</v>
      </c>
      <c r="E721" s="325" t="n">
        <v>28</v>
      </c>
      <c r="G721" s="325" t="n">
        <v>92</v>
      </c>
      <c r="H721" s="325" t="n">
        <v>329</v>
      </c>
      <c r="I721" s="325" t="n">
        <v>8</v>
      </c>
      <c r="J721" s="325" t="n">
        <v>331</v>
      </c>
      <c r="K721" s="325" t="n">
        <v>420</v>
      </c>
    </row>
    <row r="722" customFormat="false" ht="10.5" hidden="false" customHeight="false" outlineLevel="0" collapsed="false">
      <c r="C722" s="325" t="s">
        <v>221</v>
      </c>
      <c r="D722" s="325" t="n">
        <v>1</v>
      </c>
      <c r="G722" s="325" t="n">
        <v>1</v>
      </c>
      <c r="H722" s="325" t="n">
        <v>4</v>
      </c>
      <c r="J722" s="325" t="n">
        <v>4</v>
      </c>
      <c r="K722" s="325" t="n">
        <v>5</v>
      </c>
    </row>
    <row r="723" customFormat="false" ht="10.5" hidden="false" customHeight="false" outlineLevel="0" collapsed="false">
      <c r="C723" s="325" t="s">
        <v>222</v>
      </c>
      <c r="D723" s="325" t="n">
        <v>11</v>
      </c>
      <c r="E723" s="325" t="n">
        <v>1</v>
      </c>
      <c r="F723" s="325" t="n">
        <v>8</v>
      </c>
      <c r="G723" s="325" t="n">
        <v>20</v>
      </c>
      <c r="H723" s="325" t="n">
        <v>31</v>
      </c>
      <c r="J723" s="325" t="n">
        <v>31</v>
      </c>
      <c r="K723" s="325" t="n">
        <v>50</v>
      </c>
    </row>
    <row r="724" customFormat="false" ht="10.5" hidden="false" customHeight="false" outlineLevel="0" collapsed="false">
      <c r="A724" s="325" t="n">
        <v>11</v>
      </c>
      <c r="B724" s="325" t="s">
        <v>219</v>
      </c>
      <c r="D724" s="325" t="n">
        <v>638</v>
      </c>
      <c r="E724" s="325" t="n">
        <v>501</v>
      </c>
      <c r="G724" s="325" t="n">
        <v>970</v>
      </c>
      <c r="H724" s="325" t="n">
        <v>1653</v>
      </c>
      <c r="I724" s="325" t="n">
        <v>194</v>
      </c>
      <c r="J724" s="325" t="n">
        <v>1711</v>
      </c>
      <c r="K724" s="325" t="n">
        <v>2319</v>
      </c>
    </row>
    <row r="725" customFormat="false" ht="10.5" hidden="false" customHeight="false" outlineLevel="0" collapsed="false">
      <c r="C725" s="325" t="s">
        <v>220</v>
      </c>
      <c r="D725" s="325" t="n">
        <v>496</v>
      </c>
      <c r="E725" s="325" t="n">
        <v>428</v>
      </c>
      <c r="G725" s="325" t="n">
        <v>789</v>
      </c>
      <c r="H725" s="325" t="n">
        <v>1535</v>
      </c>
      <c r="I725" s="325" t="n">
        <v>191</v>
      </c>
      <c r="J725" s="325" t="n">
        <v>1595</v>
      </c>
      <c r="K725" s="325" t="n">
        <v>2064</v>
      </c>
    </row>
    <row r="726" customFormat="false" ht="10.5" hidden="false" customHeight="false" outlineLevel="0" collapsed="false">
      <c r="C726" s="325" t="s">
        <v>221</v>
      </c>
      <c r="D726" s="325" t="n">
        <v>28</v>
      </c>
      <c r="E726" s="325" t="n">
        <v>11</v>
      </c>
      <c r="G726" s="325" t="n">
        <v>38</v>
      </c>
      <c r="H726" s="325" t="n">
        <v>8</v>
      </c>
      <c r="J726" s="325" t="n">
        <v>8</v>
      </c>
      <c r="K726" s="325" t="n">
        <v>45</v>
      </c>
    </row>
    <row r="727" customFormat="false" ht="10.5" hidden="false" customHeight="false" outlineLevel="0" collapsed="false">
      <c r="C727" s="325" t="s">
        <v>222</v>
      </c>
      <c r="D727" s="325" t="n">
        <v>150</v>
      </c>
      <c r="E727" s="325" t="n">
        <v>77</v>
      </c>
      <c r="G727" s="325" t="n">
        <v>201</v>
      </c>
      <c r="H727" s="325" t="n">
        <v>142</v>
      </c>
      <c r="I727" s="325" t="n">
        <v>3</v>
      </c>
      <c r="J727" s="325" t="n">
        <v>142</v>
      </c>
      <c r="K727" s="325" t="n">
        <v>301</v>
      </c>
    </row>
    <row r="728" customFormat="false" ht="10.5" hidden="false" customHeight="false" outlineLevel="0" collapsed="false">
      <c r="B728" s="325" t="s">
        <v>223</v>
      </c>
      <c r="D728" s="325" t="n">
        <v>230</v>
      </c>
      <c r="E728" s="325" t="n">
        <v>226</v>
      </c>
      <c r="F728" s="325" t="n">
        <v>3</v>
      </c>
      <c r="G728" s="325" t="n">
        <v>411</v>
      </c>
      <c r="H728" s="325" t="n">
        <v>665</v>
      </c>
      <c r="I728" s="325" t="n">
        <v>26</v>
      </c>
      <c r="J728" s="325" t="n">
        <v>675</v>
      </c>
      <c r="K728" s="325" t="n">
        <v>1003</v>
      </c>
    </row>
    <row r="729" customFormat="false" ht="10.5" hidden="false" customHeight="false" outlineLevel="0" collapsed="false">
      <c r="C729" s="325" t="s">
        <v>220</v>
      </c>
      <c r="D729" s="325" t="n">
        <v>199</v>
      </c>
      <c r="E729" s="325" t="n">
        <v>190</v>
      </c>
      <c r="F729" s="325" t="n">
        <v>3</v>
      </c>
      <c r="G729" s="325" t="n">
        <v>349</v>
      </c>
      <c r="H729" s="325" t="n">
        <v>631</v>
      </c>
      <c r="I729" s="325" t="n">
        <v>26</v>
      </c>
      <c r="J729" s="325" t="n">
        <v>641</v>
      </c>
      <c r="K729" s="325" t="n">
        <v>909</v>
      </c>
    </row>
    <row r="730" customFormat="false" ht="10.5" hidden="false" customHeight="false" outlineLevel="0" collapsed="false">
      <c r="C730" s="325" t="s">
        <v>221</v>
      </c>
      <c r="D730" s="325" t="n">
        <v>5</v>
      </c>
      <c r="E730" s="325" t="n">
        <v>4</v>
      </c>
      <c r="G730" s="325" t="n">
        <v>7</v>
      </c>
      <c r="H730" s="325" t="n">
        <v>3</v>
      </c>
      <c r="J730" s="325" t="n">
        <v>3</v>
      </c>
      <c r="K730" s="325" t="n">
        <v>9</v>
      </c>
    </row>
    <row r="731" customFormat="false" ht="10.5" hidden="false" customHeight="false" outlineLevel="0" collapsed="false">
      <c r="C731" s="325" t="s">
        <v>222</v>
      </c>
      <c r="D731" s="325" t="n">
        <v>30</v>
      </c>
      <c r="E731" s="325" t="n">
        <v>36</v>
      </c>
      <c r="G731" s="325" t="n">
        <v>65</v>
      </c>
      <c r="H731" s="325" t="n">
        <v>37</v>
      </c>
      <c r="J731" s="325" t="n">
        <v>37</v>
      </c>
      <c r="K731" s="325" t="n">
        <v>100</v>
      </c>
    </row>
    <row r="732" customFormat="false" ht="10.5" hidden="false" customHeight="false" outlineLevel="0" collapsed="false">
      <c r="A732" s="325" t="n">
        <v>12</v>
      </c>
      <c r="B732" s="325" t="s">
        <v>219</v>
      </c>
      <c r="D732" s="325" t="n">
        <v>332</v>
      </c>
      <c r="E732" s="325" t="n">
        <v>165</v>
      </c>
      <c r="F732" s="325" t="n">
        <v>51</v>
      </c>
      <c r="G732" s="325" t="n">
        <v>530</v>
      </c>
      <c r="H732" s="325" t="n">
        <v>1210</v>
      </c>
      <c r="I732" s="325" t="n">
        <v>109</v>
      </c>
      <c r="J732" s="325" t="n">
        <v>1238</v>
      </c>
      <c r="K732" s="325" t="n">
        <v>1663</v>
      </c>
    </row>
    <row r="733" customFormat="false" ht="10.5" hidden="false" customHeight="false" outlineLevel="0" collapsed="false">
      <c r="C733" s="325" t="s">
        <v>220</v>
      </c>
      <c r="D733" s="325" t="n">
        <v>254</v>
      </c>
      <c r="E733" s="325" t="n">
        <v>150</v>
      </c>
      <c r="F733" s="325" t="n">
        <v>1</v>
      </c>
      <c r="G733" s="325" t="n">
        <v>399</v>
      </c>
      <c r="H733" s="325" t="n">
        <v>1134</v>
      </c>
      <c r="I733" s="325" t="n">
        <v>108</v>
      </c>
      <c r="J733" s="325" t="n">
        <v>1163</v>
      </c>
      <c r="K733" s="325" t="n">
        <v>1503</v>
      </c>
    </row>
    <row r="734" customFormat="false" ht="10.5" hidden="false" customHeight="false" outlineLevel="0" collapsed="false">
      <c r="C734" s="325" t="s">
        <v>221</v>
      </c>
      <c r="D734" s="325" t="n">
        <v>13</v>
      </c>
      <c r="E734" s="325" t="n">
        <v>8</v>
      </c>
      <c r="G734" s="325" t="n">
        <v>21</v>
      </c>
      <c r="H734" s="325" t="n">
        <v>9</v>
      </c>
      <c r="J734" s="325" t="n">
        <v>9</v>
      </c>
      <c r="K734" s="325" t="n">
        <v>27</v>
      </c>
    </row>
    <row r="735" customFormat="false" ht="10.5" hidden="false" customHeight="false" outlineLevel="0" collapsed="false">
      <c r="C735" s="325" t="s">
        <v>222</v>
      </c>
      <c r="D735" s="325" t="n">
        <v>75</v>
      </c>
      <c r="E735" s="325" t="n">
        <v>13</v>
      </c>
      <c r="F735" s="325" t="n">
        <v>50</v>
      </c>
      <c r="G735" s="325" t="n">
        <v>128</v>
      </c>
      <c r="H735" s="325" t="n">
        <v>93</v>
      </c>
      <c r="I735" s="325" t="n">
        <v>1</v>
      </c>
      <c r="J735" s="325" t="n">
        <v>93</v>
      </c>
      <c r="K735" s="325" t="n">
        <v>180</v>
      </c>
    </row>
    <row r="736" customFormat="false" ht="10.5" hidden="false" customHeight="false" outlineLevel="0" collapsed="false">
      <c r="B736" s="325" t="s">
        <v>223</v>
      </c>
      <c r="D736" s="325" t="n">
        <v>132</v>
      </c>
      <c r="E736" s="325" t="n">
        <v>75</v>
      </c>
      <c r="F736" s="325" t="n">
        <v>77</v>
      </c>
      <c r="G736" s="325" t="n">
        <v>280</v>
      </c>
      <c r="H736" s="325" t="n">
        <v>440</v>
      </c>
      <c r="I736" s="325" t="n">
        <v>18</v>
      </c>
      <c r="J736" s="325" t="n">
        <v>443</v>
      </c>
      <c r="K736" s="325" t="n">
        <v>695</v>
      </c>
    </row>
    <row r="737" customFormat="false" ht="10.5" hidden="false" customHeight="false" outlineLevel="0" collapsed="false">
      <c r="C737" s="325" t="s">
        <v>220</v>
      </c>
      <c r="D737" s="325" t="n">
        <v>119</v>
      </c>
      <c r="E737" s="325" t="n">
        <v>73</v>
      </c>
      <c r="G737" s="325" t="n">
        <v>192</v>
      </c>
      <c r="H737" s="325" t="n">
        <v>407</v>
      </c>
      <c r="I737" s="325" t="n">
        <v>18</v>
      </c>
      <c r="J737" s="325" t="n">
        <v>410</v>
      </c>
      <c r="K737" s="325" t="n">
        <v>584</v>
      </c>
    </row>
    <row r="738" customFormat="false" ht="10.5" hidden="false" customHeight="false" outlineLevel="0" collapsed="false">
      <c r="C738" s="325" t="s">
        <v>221</v>
      </c>
      <c r="D738" s="325" t="n">
        <v>4</v>
      </c>
      <c r="G738" s="325" t="n">
        <v>4</v>
      </c>
      <c r="H738" s="325" t="n">
        <v>1</v>
      </c>
      <c r="J738" s="325" t="n">
        <v>1</v>
      </c>
      <c r="K738" s="325" t="n">
        <v>5</v>
      </c>
    </row>
    <row r="739" customFormat="false" ht="10.5" hidden="false" customHeight="false" outlineLevel="0" collapsed="false">
      <c r="C739" s="325" t="s">
        <v>222</v>
      </c>
      <c r="D739" s="325" t="n">
        <v>12</v>
      </c>
      <c r="E739" s="325" t="n">
        <v>3</v>
      </c>
      <c r="F739" s="325" t="n">
        <v>77</v>
      </c>
      <c r="G739" s="325" t="n">
        <v>88</v>
      </c>
      <c r="H739" s="325" t="n">
        <v>36</v>
      </c>
      <c r="J739" s="325" t="n">
        <v>36</v>
      </c>
      <c r="K739" s="325" t="n">
        <v>113</v>
      </c>
    </row>
    <row r="740" customFormat="false" ht="10.5" hidden="false" customHeight="false" outlineLevel="0" collapsed="false">
      <c r="A740" s="325" t="n">
        <v>30</v>
      </c>
      <c r="B740" s="325" t="s">
        <v>219</v>
      </c>
      <c r="D740" s="325" t="n">
        <v>1156</v>
      </c>
      <c r="E740" s="325" t="n">
        <v>1295</v>
      </c>
      <c r="F740" s="325" t="n">
        <v>233</v>
      </c>
      <c r="G740" s="325" t="n">
        <v>2450</v>
      </c>
      <c r="H740" s="325" t="n">
        <v>1961</v>
      </c>
      <c r="I740" s="325" t="n">
        <v>367</v>
      </c>
      <c r="J740" s="325" t="n">
        <v>2119</v>
      </c>
      <c r="K740" s="325" t="n">
        <v>3874</v>
      </c>
    </row>
    <row r="741" customFormat="false" ht="10.5" hidden="false" customHeight="false" outlineLevel="0" collapsed="false">
      <c r="C741" s="325" t="s">
        <v>220</v>
      </c>
      <c r="D741" s="325" t="n">
        <v>708</v>
      </c>
      <c r="E741" s="325" t="n">
        <v>1135</v>
      </c>
      <c r="F741" s="325" t="n">
        <v>3</v>
      </c>
      <c r="G741" s="325" t="n">
        <v>1697</v>
      </c>
      <c r="H741" s="325" t="n">
        <v>1770</v>
      </c>
      <c r="I741" s="325" t="n">
        <v>358</v>
      </c>
      <c r="J741" s="325" t="n">
        <v>1921</v>
      </c>
      <c r="K741" s="325" t="n">
        <v>3063</v>
      </c>
    </row>
    <row r="742" customFormat="false" ht="10.5" hidden="false" customHeight="false" outlineLevel="0" collapsed="false">
      <c r="C742" s="325" t="s">
        <v>221</v>
      </c>
      <c r="D742" s="325" t="n">
        <v>101</v>
      </c>
      <c r="E742" s="325" t="n">
        <v>26</v>
      </c>
      <c r="F742" s="325" t="n">
        <v>3</v>
      </c>
      <c r="G742" s="325" t="n">
        <v>129</v>
      </c>
      <c r="H742" s="325" t="n">
        <v>20</v>
      </c>
      <c r="I742" s="325" t="n">
        <v>2</v>
      </c>
      <c r="J742" s="325" t="n">
        <v>22</v>
      </c>
      <c r="K742" s="325" t="n">
        <v>147</v>
      </c>
    </row>
    <row r="743" customFormat="false" ht="10.5" hidden="false" customHeight="false" outlineLevel="0" collapsed="false">
      <c r="C743" s="325" t="s">
        <v>222</v>
      </c>
      <c r="D743" s="325" t="n">
        <v>460</v>
      </c>
      <c r="E743" s="325" t="n">
        <v>192</v>
      </c>
      <c r="F743" s="325" t="n">
        <v>227</v>
      </c>
      <c r="G743" s="325" t="n">
        <v>807</v>
      </c>
      <c r="H743" s="325" t="n">
        <v>206</v>
      </c>
      <c r="I743" s="325" t="n">
        <v>9</v>
      </c>
      <c r="J743" s="325" t="n">
        <v>212</v>
      </c>
      <c r="K743" s="325" t="n">
        <v>914</v>
      </c>
    </row>
    <row r="744" customFormat="false" ht="10.5" hidden="false" customHeight="false" outlineLevel="0" collapsed="false">
      <c r="B744" s="325" t="s">
        <v>223</v>
      </c>
      <c r="D744" s="325" t="n">
        <v>456</v>
      </c>
      <c r="E744" s="325" t="n">
        <v>664</v>
      </c>
      <c r="F744" s="325" t="n">
        <v>51</v>
      </c>
      <c r="G744" s="325" t="n">
        <v>1119</v>
      </c>
      <c r="H744" s="325" t="n">
        <v>734</v>
      </c>
      <c r="I744" s="325" t="n">
        <v>43</v>
      </c>
      <c r="J744" s="325" t="n">
        <v>754</v>
      </c>
      <c r="K744" s="325" t="n">
        <v>1738</v>
      </c>
    </row>
    <row r="745" customFormat="false" ht="10.5" hidden="false" customHeight="false" outlineLevel="0" collapsed="false">
      <c r="C745" s="325" t="s">
        <v>220</v>
      </c>
      <c r="D745" s="325" t="n">
        <v>337</v>
      </c>
      <c r="E745" s="325" t="n">
        <v>581</v>
      </c>
      <c r="F745" s="325" t="n">
        <v>2</v>
      </c>
      <c r="G745" s="325" t="n">
        <v>882</v>
      </c>
      <c r="H745" s="325" t="n">
        <v>614</v>
      </c>
      <c r="I745" s="325" t="n">
        <v>41</v>
      </c>
      <c r="J745" s="325" t="n">
        <v>633</v>
      </c>
      <c r="K745" s="325" t="n">
        <v>1412</v>
      </c>
    </row>
    <row r="746" customFormat="false" ht="10.5" hidden="false" customHeight="false" outlineLevel="0" collapsed="false">
      <c r="C746" s="325" t="s">
        <v>221</v>
      </c>
      <c r="D746" s="325" t="n">
        <v>13</v>
      </c>
      <c r="E746" s="325" t="n">
        <v>7</v>
      </c>
      <c r="G746" s="325" t="n">
        <v>20</v>
      </c>
      <c r="H746" s="325" t="n">
        <v>1</v>
      </c>
      <c r="J746" s="325" t="n">
        <v>1</v>
      </c>
      <c r="K746" s="325" t="n">
        <v>21</v>
      </c>
    </row>
    <row r="747" customFormat="false" ht="10.5" hidden="false" customHeight="false" outlineLevel="0" collapsed="false">
      <c r="C747" s="325" t="s">
        <v>222</v>
      </c>
      <c r="D747" s="325" t="n">
        <v>123</v>
      </c>
      <c r="E747" s="325" t="n">
        <v>86</v>
      </c>
      <c r="F747" s="325" t="n">
        <v>50</v>
      </c>
      <c r="G747" s="325" t="n">
        <v>250</v>
      </c>
      <c r="H747" s="325" t="n">
        <v>128</v>
      </c>
      <c r="I747" s="325" t="n">
        <v>2</v>
      </c>
      <c r="J747" s="325" t="n">
        <v>130</v>
      </c>
      <c r="K747" s="325" t="n">
        <v>352</v>
      </c>
    </row>
    <row r="748" customFormat="false" ht="10.5" hidden="false" customHeight="false" outlineLevel="0" collapsed="false">
      <c r="A748" s="325" t="n">
        <v>31</v>
      </c>
      <c r="B748" s="325" t="s">
        <v>219</v>
      </c>
      <c r="D748" s="325" t="n">
        <v>2689</v>
      </c>
      <c r="E748" s="325" t="n">
        <v>2670</v>
      </c>
      <c r="F748" s="325" t="n">
        <v>333</v>
      </c>
      <c r="G748" s="325" t="n">
        <v>4634</v>
      </c>
      <c r="H748" s="325" t="n">
        <v>2826</v>
      </c>
      <c r="I748" s="325" t="n">
        <v>673</v>
      </c>
      <c r="J748" s="325" t="n">
        <v>3051</v>
      </c>
      <c r="K748" s="325" t="n">
        <v>6368</v>
      </c>
    </row>
    <row r="749" customFormat="false" ht="10.5" hidden="false" customHeight="false" outlineLevel="0" collapsed="false">
      <c r="C749" s="325" t="s">
        <v>220</v>
      </c>
      <c r="D749" s="325" t="n">
        <v>1763</v>
      </c>
      <c r="E749" s="325" t="n">
        <v>1994</v>
      </c>
      <c r="F749" s="325" t="n">
        <v>8</v>
      </c>
      <c r="G749" s="325" t="n">
        <v>3168</v>
      </c>
      <c r="H749" s="325" t="n">
        <v>2534</v>
      </c>
      <c r="I749" s="325" t="n">
        <v>669</v>
      </c>
      <c r="J749" s="325" t="n">
        <v>2758</v>
      </c>
      <c r="K749" s="325" t="n">
        <v>4907</v>
      </c>
    </row>
    <row r="750" customFormat="false" ht="10.5" hidden="false" customHeight="false" outlineLevel="0" collapsed="false">
      <c r="C750" s="325" t="s">
        <v>221</v>
      </c>
      <c r="D750" s="325" t="n">
        <v>196</v>
      </c>
      <c r="E750" s="325" t="n">
        <v>80</v>
      </c>
      <c r="F750" s="325" t="n">
        <v>37</v>
      </c>
      <c r="G750" s="325" t="n">
        <v>298</v>
      </c>
      <c r="H750" s="325" t="n">
        <v>48</v>
      </c>
      <c r="J750" s="325" t="n">
        <v>48</v>
      </c>
      <c r="K750" s="325" t="n">
        <v>338</v>
      </c>
    </row>
    <row r="751" customFormat="false" ht="10.5" hidden="false" customHeight="false" outlineLevel="0" collapsed="false">
      <c r="C751" s="325" t="s">
        <v>222</v>
      </c>
      <c r="D751" s="325" t="n">
        <v>1003</v>
      </c>
      <c r="E751" s="325" t="n">
        <v>765</v>
      </c>
      <c r="F751" s="325" t="n">
        <v>291</v>
      </c>
      <c r="G751" s="325" t="n">
        <v>1661</v>
      </c>
      <c r="H751" s="325" t="n">
        <v>346</v>
      </c>
      <c r="I751" s="325" t="n">
        <v>6</v>
      </c>
      <c r="J751" s="325" t="n">
        <v>350</v>
      </c>
      <c r="K751" s="325" t="n">
        <v>1772</v>
      </c>
    </row>
    <row r="752" customFormat="false" ht="10.5" hidden="false" customHeight="false" outlineLevel="0" collapsed="false">
      <c r="B752" s="325" t="s">
        <v>223</v>
      </c>
      <c r="D752" s="325" t="n">
        <v>1601</v>
      </c>
      <c r="E752" s="325" t="n">
        <v>1367</v>
      </c>
      <c r="F752" s="325" t="n">
        <v>106</v>
      </c>
      <c r="G752" s="325" t="n">
        <v>2888</v>
      </c>
      <c r="H752" s="325" t="n">
        <v>1392</v>
      </c>
      <c r="I752" s="325" t="n">
        <v>113</v>
      </c>
      <c r="J752" s="325" t="n">
        <v>1448</v>
      </c>
      <c r="K752" s="325" t="n">
        <v>3976</v>
      </c>
    </row>
    <row r="753" customFormat="false" ht="10.5" hidden="false" customHeight="false" outlineLevel="0" collapsed="false">
      <c r="C753" s="325" t="s">
        <v>220</v>
      </c>
      <c r="D753" s="325" t="n">
        <v>1209</v>
      </c>
      <c r="E753" s="325" t="n">
        <v>1155</v>
      </c>
      <c r="F753" s="325" t="n">
        <v>5</v>
      </c>
      <c r="G753" s="325" t="n">
        <v>2235</v>
      </c>
      <c r="H753" s="325" t="n">
        <v>1301</v>
      </c>
      <c r="I753" s="325" t="n">
        <v>111</v>
      </c>
      <c r="J753" s="325" t="n">
        <v>1356</v>
      </c>
      <c r="K753" s="325" t="n">
        <v>3282</v>
      </c>
    </row>
    <row r="754" customFormat="false" ht="10.5" hidden="false" customHeight="false" outlineLevel="0" collapsed="false">
      <c r="C754" s="325" t="s">
        <v>221</v>
      </c>
      <c r="D754" s="325" t="n">
        <v>40</v>
      </c>
      <c r="E754" s="325" t="n">
        <v>13</v>
      </c>
      <c r="F754" s="325" t="n">
        <v>3</v>
      </c>
      <c r="G754" s="325" t="n">
        <v>55</v>
      </c>
      <c r="H754" s="325" t="n">
        <v>4</v>
      </c>
      <c r="J754" s="325" t="n">
        <v>4</v>
      </c>
      <c r="K754" s="325" t="n">
        <v>59</v>
      </c>
    </row>
    <row r="755" customFormat="false" ht="10.5" hidden="false" customHeight="false" outlineLevel="0" collapsed="false">
      <c r="C755" s="325" t="s">
        <v>222</v>
      </c>
      <c r="D755" s="325" t="n">
        <v>389</v>
      </c>
      <c r="E755" s="325" t="n">
        <v>207</v>
      </c>
      <c r="F755" s="325" t="n">
        <v>98</v>
      </c>
      <c r="G755" s="325" t="n">
        <v>656</v>
      </c>
      <c r="H755" s="325" t="n">
        <v>107</v>
      </c>
      <c r="I755" s="325" t="n">
        <v>2</v>
      </c>
      <c r="J755" s="325" t="n">
        <v>108</v>
      </c>
      <c r="K755" s="325" t="n">
        <v>734</v>
      </c>
    </row>
    <row r="756" customFormat="false" ht="10.5" hidden="false" customHeight="false" outlineLevel="0" collapsed="false">
      <c r="A756" s="325" t="n">
        <v>32</v>
      </c>
      <c r="B756" s="325" t="s">
        <v>219</v>
      </c>
      <c r="D756" s="325" t="n">
        <v>325</v>
      </c>
      <c r="E756" s="325" t="n">
        <v>175</v>
      </c>
      <c r="F756" s="325" t="n">
        <v>22</v>
      </c>
      <c r="G756" s="325" t="n">
        <v>500</v>
      </c>
      <c r="H756" s="325" t="n">
        <v>728</v>
      </c>
      <c r="I756" s="325" t="n">
        <v>105</v>
      </c>
      <c r="J756" s="325" t="n">
        <v>776</v>
      </c>
      <c r="K756" s="325" t="n">
        <v>1190</v>
      </c>
    </row>
    <row r="757" customFormat="false" ht="10.5" hidden="false" customHeight="false" outlineLevel="0" collapsed="false">
      <c r="C757" s="325" t="s">
        <v>220</v>
      </c>
      <c r="D757" s="325" t="n">
        <v>236</v>
      </c>
      <c r="E757" s="325" t="n">
        <v>142</v>
      </c>
      <c r="F757" s="325" t="n">
        <v>11</v>
      </c>
      <c r="G757" s="325" t="n">
        <v>371</v>
      </c>
      <c r="H757" s="325" t="n">
        <v>698</v>
      </c>
      <c r="I757" s="325" t="n">
        <v>105</v>
      </c>
      <c r="J757" s="325" t="n">
        <v>747</v>
      </c>
      <c r="K757" s="325" t="n">
        <v>1052</v>
      </c>
    </row>
    <row r="758" customFormat="false" ht="10.5" hidden="false" customHeight="false" outlineLevel="0" collapsed="false">
      <c r="C758" s="325" t="s">
        <v>221</v>
      </c>
      <c r="D758" s="325" t="n">
        <v>16</v>
      </c>
      <c r="E758" s="325" t="n">
        <v>4</v>
      </c>
      <c r="G758" s="325" t="n">
        <v>20</v>
      </c>
      <c r="H758" s="325" t="n">
        <v>3</v>
      </c>
      <c r="J758" s="325" t="n">
        <v>3</v>
      </c>
      <c r="K758" s="325" t="n">
        <v>23</v>
      </c>
    </row>
    <row r="759" customFormat="false" ht="10.5" hidden="false" customHeight="false" outlineLevel="0" collapsed="false">
      <c r="C759" s="325" t="s">
        <v>222</v>
      </c>
      <c r="D759" s="325" t="n">
        <v>81</v>
      </c>
      <c r="E759" s="325" t="n">
        <v>37</v>
      </c>
      <c r="F759" s="325" t="n">
        <v>11</v>
      </c>
      <c r="G759" s="325" t="n">
        <v>127</v>
      </c>
      <c r="H759" s="325" t="n">
        <v>32</v>
      </c>
      <c r="J759" s="325" t="n">
        <v>32</v>
      </c>
      <c r="K759" s="325" t="n">
        <v>145</v>
      </c>
    </row>
    <row r="760" customFormat="false" ht="10.5" hidden="false" customHeight="false" outlineLevel="0" collapsed="false">
      <c r="B760" s="325" t="s">
        <v>223</v>
      </c>
      <c r="D760" s="325" t="n">
        <v>219</v>
      </c>
      <c r="E760" s="325" t="n">
        <v>86</v>
      </c>
      <c r="F760" s="325" t="n">
        <v>9</v>
      </c>
      <c r="G760" s="325" t="n">
        <v>308</v>
      </c>
      <c r="H760" s="325" t="n">
        <v>236</v>
      </c>
      <c r="I760" s="325" t="n">
        <v>15</v>
      </c>
      <c r="J760" s="325" t="n">
        <v>245</v>
      </c>
      <c r="K760" s="325" t="n">
        <v>542</v>
      </c>
    </row>
    <row r="761" customFormat="false" ht="10.5" hidden="false" customHeight="false" outlineLevel="0" collapsed="false">
      <c r="C761" s="325" t="s">
        <v>220</v>
      </c>
      <c r="D761" s="325" t="n">
        <v>183</v>
      </c>
      <c r="E761" s="325" t="n">
        <v>80</v>
      </c>
      <c r="F761" s="325" t="n">
        <v>7</v>
      </c>
      <c r="G761" s="325" t="n">
        <v>264</v>
      </c>
      <c r="H761" s="325" t="n">
        <v>231</v>
      </c>
      <c r="I761" s="325" t="n">
        <v>15</v>
      </c>
      <c r="J761" s="325" t="n">
        <v>240</v>
      </c>
      <c r="K761" s="325" t="n">
        <v>495</v>
      </c>
    </row>
    <row r="762" customFormat="false" ht="10.5" hidden="false" customHeight="false" outlineLevel="0" collapsed="false">
      <c r="C762" s="325" t="s">
        <v>221</v>
      </c>
      <c r="D762" s="325" t="n">
        <v>5</v>
      </c>
      <c r="G762" s="325" t="n">
        <v>5</v>
      </c>
      <c r="K762" s="325" t="n">
        <v>5</v>
      </c>
    </row>
    <row r="763" customFormat="false" ht="10.5" hidden="false" customHeight="false" outlineLevel="0" collapsed="false">
      <c r="C763" s="325" t="s">
        <v>222</v>
      </c>
      <c r="D763" s="325" t="n">
        <v>31</v>
      </c>
      <c r="E763" s="325" t="n">
        <v>6</v>
      </c>
      <c r="F763" s="325" t="n">
        <v>2</v>
      </c>
      <c r="G763" s="325" t="n">
        <v>39</v>
      </c>
      <c r="H763" s="325" t="n">
        <v>7</v>
      </c>
      <c r="J763" s="325" t="n">
        <v>7</v>
      </c>
      <c r="K763" s="325" t="n">
        <v>45</v>
      </c>
    </row>
    <row r="764" customFormat="false" ht="10.5" hidden="false" customHeight="false" outlineLevel="0" collapsed="false">
      <c r="A764" s="325" t="n">
        <v>34</v>
      </c>
      <c r="B764" s="325" t="s">
        <v>219</v>
      </c>
      <c r="D764" s="325" t="n">
        <v>2274</v>
      </c>
      <c r="E764" s="325" t="n">
        <v>3067</v>
      </c>
      <c r="F764" s="325" t="n">
        <v>212</v>
      </c>
      <c r="G764" s="325" t="n">
        <v>4818</v>
      </c>
      <c r="H764" s="325" t="n">
        <v>2634</v>
      </c>
      <c r="I764" s="325" t="n">
        <v>595</v>
      </c>
      <c r="J764" s="325" t="n">
        <v>2806</v>
      </c>
      <c r="K764" s="325" t="n">
        <v>6360</v>
      </c>
    </row>
    <row r="765" customFormat="false" ht="10.5" hidden="false" customHeight="false" outlineLevel="0" collapsed="false">
      <c r="C765" s="325" t="s">
        <v>220</v>
      </c>
      <c r="D765" s="325" t="n">
        <v>1464</v>
      </c>
      <c r="E765" s="325" t="n">
        <v>1938</v>
      </c>
      <c r="F765" s="325" t="n">
        <v>43</v>
      </c>
      <c r="G765" s="325" t="n">
        <v>3053</v>
      </c>
      <c r="H765" s="325" t="n">
        <v>2317</v>
      </c>
      <c r="I765" s="325" t="n">
        <v>584</v>
      </c>
      <c r="J765" s="325" t="n">
        <v>2482</v>
      </c>
      <c r="K765" s="325" t="n">
        <v>4574</v>
      </c>
    </row>
    <row r="766" customFormat="false" ht="10.5" hidden="false" customHeight="false" outlineLevel="0" collapsed="false">
      <c r="C766" s="325" t="s">
        <v>221</v>
      </c>
      <c r="D766" s="325" t="n">
        <v>268</v>
      </c>
      <c r="E766" s="325" t="n">
        <v>82</v>
      </c>
      <c r="F766" s="325" t="n">
        <v>18</v>
      </c>
      <c r="G766" s="325" t="n">
        <v>351</v>
      </c>
      <c r="H766" s="325" t="n">
        <v>43</v>
      </c>
      <c r="I766" s="325" t="n">
        <v>1</v>
      </c>
      <c r="J766" s="325" t="n">
        <v>44</v>
      </c>
      <c r="K766" s="325" t="n">
        <v>375</v>
      </c>
    </row>
    <row r="767" customFormat="false" ht="10.5" hidden="false" customHeight="false" outlineLevel="0" collapsed="false">
      <c r="C767" s="325" t="s">
        <v>222</v>
      </c>
      <c r="D767" s="325" t="n">
        <v>818</v>
      </c>
      <c r="E767" s="325" t="n">
        <v>1162</v>
      </c>
      <c r="F767" s="325" t="n">
        <v>153</v>
      </c>
      <c r="G767" s="325" t="n">
        <v>1853</v>
      </c>
      <c r="H767" s="325" t="n">
        <v>359</v>
      </c>
      <c r="I767" s="325" t="n">
        <v>11</v>
      </c>
      <c r="J767" s="325" t="n">
        <v>368</v>
      </c>
      <c r="K767" s="325" t="n">
        <v>1973</v>
      </c>
    </row>
    <row r="768" customFormat="false" ht="10.5" hidden="false" customHeight="false" outlineLevel="0" collapsed="false">
      <c r="A768" s="329"/>
      <c r="B768" s="325" t="s">
        <v>223</v>
      </c>
      <c r="D768" s="325" t="n">
        <v>1215</v>
      </c>
      <c r="E768" s="325" t="n">
        <v>1299</v>
      </c>
      <c r="F768" s="325" t="n">
        <v>55</v>
      </c>
      <c r="G768" s="325" t="n">
        <v>2454</v>
      </c>
      <c r="H768" s="325" t="n">
        <v>1055</v>
      </c>
      <c r="I768" s="325" t="n">
        <v>83</v>
      </c>
      <c r="J768" s="325" t="n">
        <v>1075</v>
      </c>
      <c r="K768" s="325" t="n">
        <v>3252</v>
      </c>
    </row>
    <row r="769" customFormat="false" ht="10.5" hidden="false" customHeight="false" outlineLevel="0" collapsed="false">
      <c r="C769" s="325" t="s">
        <v>220</v>
      </c>
      <c r="D769" s="325" t="n">
        <v>1013</v>
      </c>
      <c r="E769" s="325" t="n">
        <v>919</v>
      </c>
      <c r="F769" s="325" t="n">
        <v>16</v>
      </c>
      <c r="G769" s="325" t="n">
        <v>1866</v>
      </c>
      <c r="H769" s="325" t="n">
        <v>956</v>
      </c>
      <c r="I769" s="325" t="n">
        <v>82</v>
      </c>
      <c r="J769" s="325" t="n">
        <v>976</v>
      </c>
      <c r="K769" s="325" t="n">
        <v>2610</v>
      </c>
    </row>
    <row r="770" customFormat="false" ht="10.5" hidden="false" customHeight="false" outlineLevel="0" collapsed="false">
      <c r="C770" s="325" t="s">
        <v>221</v>
      </c>
      <c r="D770" s="367" t="n">
        <v>51</v>
      </c>
      <c r="E770" s="367" t="n">
        <v>12</v>
      </c>
      <c r="F770" s="367" t="n">
        <v>4</v>
      </c>
      <c r="G770" s="367" t="n">
        <v>67</v>
      </c>
      <c r="H770" s="367" t="n">
        <v>10</v>
      </c>
      <c r="I770" s="367"/>
      <c r="J770" s="367" t="n">
        <v>10</v>
      </c>
      <c r="K770" s="367" t="n">
        <v>75</v>
      </c>
    </row>
    <row r="771" customFormat="false" ht="10.5" hidden="false" customHeight="false" outlineLevel="0" collapsed="false">
      <c r="A771" s="329"/>
      <c r="C771" s="325" t="s">
        <v>222</v>
      </c>
      <c r="D771" s="368" t="n">
        <v>183</v>
      </c>
      <c r="E771" s="368" t="n">
        <v>384</v>
      </c>
      <c r="F771" s="368" t="n">
        <v>35</v>
      </c>
      <c r="G771" s="368" t="n">
        <v>572</v>
      </c>
      <c r="H771" s="368" t="n">
        <v>113</v>
      </c>
      <c r="I771" s="368" t="n">
        <v>1</v>
      </c>
      <c r="J771" s="368" t="n">
        <v>114</v>
      </c>
      <c r="K771" s="368" t="n">
        <v>649</v>
      </c>
    </row>
    <row r="772" customFormat="false" ht="10.5" hidden="false" customHeight="false" outlineLevel="0" collapsed="false">
      <c r="A772" s="325" t="n">
        <v>46</v>
      </c>
      <c r="B772" s="329" t="s">
        <v>219</v>
      </c>
      <c r="D772" s="325" t="n">
        <v>263</v>
      </c>
      <c r="E772" s="325" t="n">
        <v>597</v>
      </c>
      <c r="F772" s="325" t="n">
        <v>31</v>
      </c>
      <c r="G772" s="325" t="n">
        <v>862</v>
      </c>
      <c r="H772" s="325" t="n">
        <v>1033</v>
      </c>
      <c r="I772" s="325" t="n">
        <v>80</v>
      </c>
      <c r="J772" s="325" t="n">
        <v>1059</v>
      </c>
      <c r="K772" s="325" t="n">
        <v>1814</v>
      </c>
    </row>
    <row r="773" customFormat="false" ht="10.5" hidden="false" customHeight="false" outlineLevel="0" collapsed="false">
      <c r="C773" s="329" t="s">
        <v>220</v>
      </c>
      <c r="D773" s="325" t="n">
        <v>203</v>
      </c>
      <c r="E773" s="325" t="n">
        <v>434</v>
      </c>
      <c r="F773" s="325" t="n">
        <v>18</v>
      </c>
      <c r="G773" s="325" t="n">
        <v>635</v>
      </c>
      <c r="H773" s="325" t="n">
        <v>979</v>
      </c>
      <c r="I773" s="325" t="n">
        <v>80</v>
      </c>
      <c r="J773" s="325" t="n">
        <v>1005</v>
      </c>
      <c r="K773" s="325" t="n">
        <v>1547</v>
      </c>
    </row>
    <row r="774" customFormat="false" ht="10.5" hidden="false" customHeight="false" outlineLevel="0" collapsed="false">
      <c r="C774" s="329" t="s">
        <v>221</v>
      </c>
      <c r="D774" s="325" t="n">
        <v>21</v>
      </c>
      <c r="E774" s="325" t="n">
        <v>24</v>
      </c>
      <c r="F774" s="325" t="n">
        <v>1</v>
      </c>
      <c r="G774" s="325" t="n">
        <v>45</v>
      </c>
      <c r="H774" s="325" t="n">
        <v>7</v>
      </c>
      <c r="J774" s="325" t="n">
        <v>7</v>
      </c>
      <c r="K774" s="325" t="n">
        <v>51</v>
      </c>
    </row>
    <row r="775" customFormat="false" ht="10.5" hidden="false" customHeight="false" outlineLevel="0" collapsed="false">
      <c r="C775" s="329" t="s">
        <v>222</v>
      </c>
      <c r="D775" s="325" t="n">
        <v>50</v>
      </c>
      <c r="E775" s="325" t="n">
        <v>154</v>
      </c>
      <c r="F775" s="325" t="n">
        <v>12</v>
      </c>
      <c r="G775" s="325" t="n">
        <v>212</v>
      </c>
      <c r="H775" s="325" t="n">
        <v>55</v>
      </c>
      <c r="J775" s="325" t="n">
        <v>55</v>
      </c>
      <c r="K775" s="325" t="n">
        <v>257</v>
      </c>
    </row>
    <row r="776" customFormat="false" ht="10.5" hidden="false" customHeight="false" outlineLevel="0" collapsed="false">
      <c r="B776" s="329" t="s">
        <v>223</v>
      </c>
      <c r="D776" s="325" t="n">
        <v>113</v>
      </c>
      <c r="E776" s="325" t="n">
        <v>227</v>
      </c>
      <c r="F776" s="325" t="n">
        <v>4</v>
      </c>
      <c r="G776" s="325" t="n">
        <v>333</v>
      </c>
      <c r="H776" s="325" t="n">
        <v>494</v>
      </c>
      <c r="I776" s="325" t="n">
        <v>25</v>
      </c>
      <c r="J776" s="325" t="n">
        <v>502</v>
      </c>
      <c r="K776" s="325" t="n">
        <v>810</v>
      </c>
    </row>
    <row r="777" customFormat="false" ht="10.5" hidden="false" customHeight="false" outlineLevel="0" collapsed="false">
      <c r="C777" s="325" t="s">
        <v>220</v>
      </c>
      <c r="D777" s="325" t="n">
        <v>90</v>
      </c>
      <c r="E777" s="325" t="n">
        <v>187</v>
      </c>
      <c r="F777" s="325" t="n">
        <v>2</v>
      </c>
      <c r="G777" s="325" t="n">
        <v>269</v>
      </c>
      <c r="H777" s="325" t="n">
        <v>463</v>
      </c>
      <c r="I777" s="325" t="n">
        <v>25</v>
      </c>
      <c r="J777" s="325" t="n">
        <v>471</v>
      </c>
      <c r="K777" s="325" t="n">
        <v>720</v>
      </c>
    </row>
    <row r="778" customFormat="false" ht="10.5" hidden="false" customHeight="false" outlineLevel="0" collapsed="false">
      <c r="C778" s="325" t="s">
        <v>221</v>
      </c>
      <c r="D778" s="325" t="n">
        <v>6</v>
      </c>
      <c r="E778" s="325" t="n">
        <v>6</v>
      </c>
      <c r="G778" s="325" t="n">
        <v>12</v>
      </c>
      <c r="H778" s="325" t="n">
        <v>1</v>
      </c>
      <c r="J778" s="325" t="n">
        <v>1</v>
      </c>
      <c r="K778" s="325" t="n">
        <v>13</v>
      </c>
    </row>
    <row r="779" customFormat="false" ht="10.5" hidden="false" customHeight="false" outlineLevel="0" collapsed="false">
      <c r="C779" s="325" t="s">
        <v>222</v>
      </c>
      <c r="D779" s="325" t="n">
        <v>17</v>
      </c>
      <c r="E779" s="325" t="n">
        <v>36</v>
      </c>
      <c r="F779" s="325" t="n">
        <v>2</v>
      </c>
      <c r="G779" s="325" t="n">
        <v>54</v>
      </c>
      <c r="H779" s="325" t="n">
        <v>33</v>
      </c>
      <c r="J779" s="325" t="n">
        <v>33</v>
      </c>
      <c r="K779" s="325" t="n">
        <v>82</v>
      </c>
    </row>
    <row r="780" customFormat="false" ht="10.5" hidden="false" customHeight="false" outlineLevel="0" collapsed="false">
      <c r="A780" s="325" t="n">
        <v>48</v>
      </c>
      <c r="B780" s="325" t="s">
        <v>219</v>
      </c>
      <c r="D780" s="325" t="n">
        <v>90</v>
      </c>
      <c r="E780" s="325" t="n">
        <v>16</v>
      </c>
      <c r="G780" s="325" t="n">
        <v>105</v>
      </c>
      <c r="H780" s="325" t="n">
        <v>443</v>
      </c>
      <c r="I780" s="325" t="n">
        <v>18</v>
      </c>
      <c r="J780" s="325" t="n">
        <v>453</v>
      </c>
      <c r="K780" s="325" t="n">
        <v>543</v>
      </c>
    </row>
    <row r="781" customFormat="false" ht="10.5" hidden="false" customHeight="false" outlineLevel="0" collapsed="false">
      <c r="C781" s="325" t="s">
        <v>220</v>
      </c>
      <c r="D781" s="325" t="n">
        <v>57</v>
      </c>
      <c r="E781" s="325" t="n">
        <v>14</v>
      </c>
      <c r="G781" s="325" t="n">
        <v>71</v>
      </c>
      <c r="H781" s="325" t="n">
        <v>428</v>
      </c>
      <c r="I781" s="325" t="n">
        <v>18</v>
      </c>
      <c r="J781" s="325" t="n">
        <v>439</v>
      </c>
      <c r="K781" s="325" t="n">
        <v>502</v>
      </c>
    </row>
    <row r="782" customFormat="false" ht="10.5" hidden="false" customHeight="false" outlineLevel="0" collapsed="false">
      <c r="C782" s="325" t="s">
        <v>221</v>
      </c>
      <c r="D782" s="325" t="n">
        <v>13</v>
      </c>
      <c r="E782" s="325" t="n">
        <v>2</v>
      </c>
      <c r="G782" s="325" t="n">
        <v>15</v>
      </c>
      <c r="H782" s="325" t="n">
        <v>4</v>
      </c>
      <c r="J782" s="325" t="n">
        <v>4</v>
      </c>
      <c r="K782" s="325" t="n">
        <v>19</v>
      </c>
    </row>
    <row r="783" customFormat="false" ht="10.5" hidden="false" customHeight="false" outlineLevel="0" collapsed="false">
      <c r="C783" s="325" t="s">
        <v>222</v>
      </c>
      <c r="D783" s="325" t="n">
        <v>28</v>
      </c>
      <c r="E783" s="325" t="n">
        <v>2</v>
      </c>
      <c r="G783" s="325" t="n">
        <v>30</v>
      </c>
      <c r="H783" s="325" t="n">
        <v>18</v>
      </c>
      <c r="I783" s="325" t="n">
        <v>1</v>
      </c>
      <c r="J783" s="325" t="n">
        <v>18</v>
      </c>
      <c r="K783" s="325" t="n">
        <v>42</v>
      </c>
    </row>
    <row r="784" customFormat="false" ht="10.5" hidden="false" customHeight="false" outlineLevel="0" collapsed="false">
      <c r="B784" s="325" t="s">
        <v>223</v>
      </c>
      <c r="D784" s="325" t="n">
        <v>35</v>
      </c>
      <c r="E784" s="325" t="n">
        <v>15</v>
      </c>
      <c r="G784" s="325" t="n">
        <v>50</v>
      </c>
      <c r="H784" s="325" t="n">
        <v>155</v>
      </c>
      <c r="I784" s="325" t="n">
        <v>2</v>
      </c>
      <c r="J784" s="325" t="n">
        <v>157</v>
      </c>
      <c r="K784" s="325" t="n">
        <v>204</v>
      </c>
    </row>
    <row r="785" customFormat="false" ht="10.5" hidden="false" customHeight="false" outlineLevel="0" collapsed="false">
      <c r="C785" s="325" t="s">
        <v>220</v>
      </c>
      <c r="D785" s="325" t="n">
        <v>27</v>
      </c>
      <c r="E785" s="325" t="n">
        <v>10</v>
      </c>
      <c r="G785" s="325" t="n">
        <v>37</v>
      </c>
      <c r="H785" s="325" t="n">
        <v>149</v>
      </c>
      <c r="I785" s="325" t="n">
        <v>2</v>
      </c>
      <c r="J785" s="325" t="n">
        <v>151</v>
      </c>
      <c r="K785" s="325" t="n">
        <v>186</v>
      </c>
    </row>
    <row r="786" customFormat="false" ht="10.5" hidden="false" customHeight="false" outlineLevel="0" collapsed="false">
      <c r="C786" s="325" t="s">
        <v>221</v>
      </c>
      <c r="D786" s="325" t="n">
        <v>2</v>
      </c>
      <c r="E786" s="325" t="n">
        <v>4</v>
      </c>
      <c r="G786" s="325" t="n">
        <v>6</v>
      </c>
      <c r="H786" s="325" t="n">
        <v>1</v>
      </c>
      <c r="J786" s="325" t="n">
        <v>1</v>
      </c>
      <c r="K786" s="325" t="n">
        <v>7</v>
      </c>
    </row>
    <row r="787" customFormat="false" ht="10.5" hidden="false" customHeight="false" outlineLevel="0" collapsed="false">
      <c r="C787" s="325" t="s">
        <v>222</v>
      </c>
      <c r="D787" s="325" t="n">
        <v>7</v>
      </c>
      <c r="E787" s="325" t="n">
        <v>3</v>
      </c>
      <c r="G787" s="325" t="n">
        <v>10</v>
      </c>
      <c r="H787" s="325" t="n">
        <v>5</v>
      </c>
      <c r="J787" s="325" t="n">
        <v>5</v>
      </c>
      <c r="K787" s="325" t="n">
        <v>14</v>
      </c>
    </row>
    <row r="788" customFormat="false" ht="10.5" hidden="false" customHeight="false" outlineLevel="0" collapsed="false">
      <c r="A788" s="325" t="n">
        <v>65</v>
      </c>
      <c r="B788" s="325" t="s">
        <v>219</v>
      </c>
      <c r="D788" s="325" t="n">
        <v>106</v>
      </c>
      <c r="E788" s="325" t="n">
        <v>139</v>
      </c>
      <c r="F788" s="325" t="n">
        <v>51</v>
      </c>
      <c r="G788" s="325" t="n">
        <v>262</v>
      </c>
      <c r="H788" s="325" t="n">
        <v>724</v>
      </c>
      <c r="I788" s="325" t="n">
        <v>62</v>
      </c>
      <c r="J788" s="325" t="n">
        <v>750</v>
      </c>
      <c r="K788" s="325" t="n">
        <v>936</v>
      </c>
    </row>
    <row r="789" customFormat="false" ht="10.5" hidden="false" customHeight="false" outlineLevel="0" collapsed="false">
      <c r="C789" s="325" t="s">
        <v>220</v>
      </c>
      <c r="D789" s="325" t="n">
        <v>68</v>
      </c>
      <c r="E789" s="325" t="n">
        <v>107</v>
      </c>
      <c r="F789" s="325" t="n">
        <v>1</v>
      </c>
      <c r="G789" s="325" t="n">
        <v>166</v>
      </c>
      <c r="H789" s="325" t="n">
        <v>694</v>
      </c>
      <c r="I789" s="325" t="n">
        <v>62</v>
      </c>
      <c r="J789" s="325" t="n">
        <v>720</v>
      </c>
      <c r="K789" s="325" t="n">
        <v>833</v>
      </c>
    </row>
    <row r="790" customFormat="false" ht="10.5" hidden="false" customHeight="false" outlineLevel="0" collapsed="false">
      <c r="C790" s="325" t="s">
        <v>221</v>
      </c>
      <c r="D790" s="325" t="n">
        <v>2</v>
      </c>
      <c r="E790" s="325" t="n">
        <v>5</v>
      </c>
      <c r="G790" s="325" t="n">
        <v>6</v>
      </c>
      <c r="H790" s="325" t="n">
        <v>4</v>
      </c>
      <c r="J790" s="325" t="n">
        <v>4</v>
      </c>
      <c r="K790" s="325" t="n">
        <v>10</v>
      </c>
    </row>
    <row r="791" customFormat="false" ht="10.5" hidden="false" customHeight="false" outlineLevel="0" collapsed="false">
      <c r="C791" s="325" t="s">
        <v>222</v>
      </c>
      <c r="D791" s="325" t="n">
        <v>45</v>
      </c>
      <c r="E791" s="325" t="n">
        <v>39</v>
      </c>
      <c r="F791" s="325" t="n">
        <v>50</v>
      </c>
      <c r="G791" s="325" t="n">
        <v>118</v>
      </c>
      <c r="H791" s="325" t="n">
        <v>35</v>
      </c>
      <c r="J791" s="325" t="n">
        <v>35</v>
      </c>
      <c r="K791" s="325" t="n">
        <v>142</v>
      </c>
    </row>
    <row r="792" customFormat="false" ht="10.5" hidden="false" customHeight="false" outlineLevel="0" collapsed="false">
      <c r="B792" s="325" t="s">
        <v>223</v>
      </c>
      <c r="D792" s="325" t="n">
        <v>59</v>
      </c>
      <c r="E792" s="325" t="n">
        <v>33</v>
      </c>
      <c r="F792" s="325" t="n">
        <v>7</v>
      </c>
      <c r="G792" s="325" t="n">
        <v>96</v>
      </c>
      <c r="H792" s="325" t="n">
        <v>226</v>
      </c>
      <c r="I792" s="325" t="n">
        <v>12</v>
      </c>
      <c r="J792" s="325" t="n">
        <v>232</v>
      </c>
      <c r="K792" s="325" t="n">
        <v>323</v>
      </c>
    </row>
    <row r="793" customFormat="false" ht="10.5" hidden="false" customHeight="false" outlineLevel="0" collapsed="false">
      <c r="C793" s="325" t="s">
        <v>220</v>
      </c>
      <c r="D793" s="325" t="n">
        <v>50</v>
      </c>
      <c r="E793" s="325" t="n">
        <v>29</v>
      </c>
      <c r="F793" s="325" t="n">
        <v>2</v>
      </c>
      <c r="G793" s="325" t="n">
        <v>80</v>
      </c>
      <c r="H793" s="325" t="n">
        <v>216</v>
      </c>
      <c r="I793" s="325" t="n">
        <v>12</v>
      </c>
      <c r="J793" s="325" t="n">
        <v>222</v>
      </c>
      <c r="K793" s="325" t="n">
        <v>299</v>
      </c>
    </row>
    <row r="794" customFormat="false" ht="10.5" hidden="false" customHeight="false" outlineLevel="0" collapsed="false">
      <c r="C794" s="325" t="s">
        <v>221</v>
      </c>
      <c r="H794" s="325" t="n">
        <v>2</v>
      </c>
      <c r="J794" s="325" t="n">
        <v>2</v>
      </c>
      <c r="K794" s="325" t="n">
        <v>2</v>
      </c>
    </row>
    <row r="795" customFormat="false" ht="10.5" hidden="false" customHeight="false" outlineLevel="0" collapsed="false">
      <c r="C795" s="325" t="s">
        <v>222</v>
      </c>
      <c r="D795" s="325" t="n">
        <v>9</v>
      </c>
      <c r="E795" s="325" t="n">
        <v>5</v>
      </c>
      <c r="F795" s="325" t="n">
        <v>5</v>
      </c>
      <c r="G795" s="325" t="n">
        <v>17</v>
      </c>
      <c r="H795" s="325" t="n">
        <v>10</v>
      </c>
      <c r="J795" s="325" t="n">
        <v>10</v>
      </c>
      <c r="K795" s="325" t="n">
        <v>26</v>
      </c>
    </row>
    <row r="796" customFormat="false" ht="10.5" hidden="false" customHeight="false" outlineLevel="0" collapsed="false">
      <c r="A796" s="325" t="n">
        <v>66</v>
      </c>
      <c r="B796" s="325" t="s">
        <v>219</v>
      </c>
      <c r="D796" s="325" t="n">
        <v>437</v>
      </c>
      <c r="E796" s="325" t="n">
        <v>662</v>
      </c>
      <c r="F796" s="325" t="n">
        <v>62</v>
      </c>
      <c r="G796" s="325" t="n">
        <v>977</v>
      </c>
      <c r="H796" s="325" t="n">
        <v>1169</v>
      </c>
      <c r="I796" s="325" t="n">
        <v>191</v>
      </c>
      <c r="J796" s="325" t="n">
        <v>1221</v>
      </c>
      <c r="K796" s="325" t="n">
        <v>1766</v>
      </c>
    </row>
    <row r="797" customFormat="false" ht="10.5" hidden="false" customHeight="false" outlineLevel="0" collapsed="false">
      <c r="C797" s="325" t="s">
        <v>220</v>
      </c>
      <c r="D797" s="325" t="n">
        <v>329</v>
      </c>
      <c r="E797" s="325" t="n">
        <v>573</v>
      </c>
      <c r="F797" s="325" t="n">
        <v>9</v>
      </c>
      <c r="G797" s="325" t="n">
        <v>799</v>
      </c>
      <c r="H797" s="325" t="n">
        <v>1098</v>
      </c>
      <c r="I797" s="325" t="n">
        <v>191</v>
      </c>
      <c r="J797" s="325" t="n">
        <v>1150</v>
      </c>
      <c r="K797" s="325" t="n">
        <v>1569</v>
      </c>
    </row>
    <row r="798" customFormat="false" ht="10.5" hidden="false" customHeight="false" outlineLevel="0" collapsed="false">
      <c r="C798" s="325" t="s">
        <v>221</v>
      </c>
      <c r="D798" s="325" t="n">
        <v>22</v>
      </c>
      <c r="E798" s="325" t="n">
        <v>10</v>
      </c>
      <c r="G798" s="325" t="n">
        <v>30</v>
      </c>
      <c r="H798" s="325" t="n">
        <v>3</v>
      </c>
      <c r="J798" s="325" t="n">
        <v>3</v>
      </c>
      <c r="K798" s="325" t="n">
        <v>33</v>
      </c>
    </row>
    <row r="799" customFormat="false" ht="10.5" hidden="false" customHeight="false" outlineLevel="0" collapsed="false">
      <c r="C799" s="325" t="s">
        <v>222</v>
      </c>
      <c r="D799" s="325" t="n">
        <v>119</v>
      </c>
      <c r="E799" s="325" t="n">
        <v>92</v>
      </c>
      <c r="F799" s="325" t="n">
        <v>58</v>
      </c>
      <c r="G799" s="325" t="n">
        <v>200</v>
      </c>
      <c r="H799" s="325" t="n">
        <v>85</v>
      </c>
      <c r="J799" s="325" t="n">
        <v>85</v>
      </c>
      <c r="K799" s="325" t="n">
        <v>235</v>
      </c>
    </row>
    <row r="800" customFormat="false" ht="10.5" hidden="false" customHeight="false" outlineLevel="0" collapsed="false">
      <c r="B800" s="325" t="s">
        <v>223</v>
      </c>
      <c r="D800" s="325" t="n">
        <v>452</v>
      </c>
      <c r="E800" s="325" t="n">
        <v>348</v>
      </c>
      <c r="F800" s="325" t="n">
        <v>17</v>
      </c>
      <c r="G800" s="325" t="n">
        <v>776</v>
      </c>
      <c r="H800" s="325" t="n">
        <v>597</v>
      </c>
      <c r="I800" s="325" t="n">
        <v>22</v>
      </c>
      <c r="J800" s="325" t="n">
        <v>604</v>
      </c>
      <c r="K800" s="325" t="n">
        <v>1188</v>
      </c>
    </row>
    <row r="801" customFormat="false" ht="10.5" hidden="false" customHeight="false" outlineLevel="0" collapsed="false">
      <c r="C801" s="325" t="s">
        <v>220</v>
      </c>
      <c r="D801" s="325" t="n">
        <v>396</v>
      </c>
      <c r="E801" s="325" t="n">
        <v>311</v>
      </c>
      <c r="G801" s="325" t="n">
        <v>675</v>
      </c>
      <c r="H801" s="325" t="n">
        <v>564</v>
      </c>
      <c r="I801" s="325" t="n">
        <v>22</v>
      </c>
      <c r="J801" s="325" t="n">
        <v>571</v>
      </c>
      <c r="K801" s="325" t="n">
        <v>1067</v>
      </c>
    </row>
    <row r="802" customFormat="false" ht="10.5" hidden="false" customHeight="false" outlineLevel="0" collapsed="false">
      <c r="C802" s="325" t="s">
        <v>221</v>
      </c>
      <c r="D802" s="325" t="n">
        <v>14</v>
      </c>
      <c r="G802" s="325" t="n">
        <v>14</v>
      </c>
      <c r="H802" s="325" t="n">
        <v>2</v>
      </c>
      <c r="J802" s="325" t="n">
        <v>2</v>
      </c>
      <c r="K802" s="325" t="n">
        <v>16</v>
      </c>
    </row>
    <row r="803" customFormat="false" ht="10.5" hidden="false" customHeight="false" outlineLevel="0" collapsed="false">
      <c r="C803" s="325" t="s">
        <v>222</v>
      </c>
      <c r="D803" s="325" t="n">
        <v>49</v>
      </c>
      <c r="E803" s="325" t="n">
        <v>37</v>
      </c>
      <c r="F803" s="325" t="n">
        <v>17</v>
      </c>
      <c r="G803" s="325" t="n">
        <v>97</v>
      </c>
      <c r="H803" s="325" t="n">
        <v>37</v>
      </c>
      <c r="J803" s="325" t="n">
        <v>37</v>
      </c>
      <c r="K803" s="325" t="n">
        <v>126</v>
      </c>
    </row>
    <row r="804" customFormat="false" ht="10.5" hidden="false" customHeight="false" outlineLevel="0" collapsed="false">
      <c r="A804" s="325" t="n">
        <v>81</v>
      </c>
      <c r="B804" s="325" t="s">
        <v>219</v>
      </c>
      <c r="D804" s="325" t="n">
        <v>421</v>
      </c>
      <c r="E804" s="325" t="n">
        <v>519</v>
      </c>
      <c r="F804" s="325" t="n">
        <v>108</v>
      </c>
      <c r="G804" s="325" t="n">
        <v>941</v>
      </c>
      <c r="H804" s="325" t="n">
        <v>1525</v>
      </c>
      <c r="I804" s="325" t="n">
        <v>190</v>
      </c>
      <c r="J804" s="325" t="n">
        <v>1618</v>
      </c>
      <c r="K804" s="325" t="n">
        <v>2281</v>
      </c>
    </row>
    <row r="805" customFormat="false" ht="10.5" hidden="false" customHeight="false" outlineLevel="0" collapsed="false">
      <c r="C805" s="325" t="s">
        <v>220</v>
      </c>
      <c r="D805" s="325" t="n">
        <v>285</v>
      </c>
      <c r="E805" s="325" t="n">
        <v>431</v>
      </c>
      <c r="F805" s="325" t="n">
        <v>13</v>
      </c>
      <c r="G805" s="325" t="n">
        <v>683</v>
      </c>
      <c r="H805" s="325" t="n">
        <v>1440</v>
      </c>
      <c r="I805" s="325" t="n">
        <v>188</v>
      </c>
      <c r="J805" s="325" t="n">
        <v>1533</v>
      </c>
      <c r="K805" s="325" t="n">
        <v>1989</v>
      </c>
    </row>
    <row r="806" customFormat="false" ht="10.5" hidden="false" customHeight="false" outlineLevel="0" collapsed="false">
      <c r="C806" s="325" t="s">
        <v>221</v>
      </c>
      <c r="D806" s="325" t="n">
        <v>25</v>
      </c>
      <c r="E806" s="325" t="n">
        <v>18</v>
      </c>
      <c r="G806" s="325" t="n">
        <v>41</v>
      </c>
      <c r="H806" s="325" t="n">
        <v>11</v>
      </c>
      <c r="J806" s="325" t="n">
        <v>11</v>
      </c>
      <c r="K806" s="325" t="n">
        <v>49</v>
      </c>
    </row>
    <row r="807" customFormat="false" ht="10.5" hidden="false" customHeight="false" outlineLevel="0" collapsed="false">
      <c r="C807" s="325" t="s">
        <v>222</v>
      </c>
      <c r="D807" s="325" t="n">
        <v>174</v>
      </c>
      <c r="E807" s="325" t="n">
        <v>100</v>
      </c>
      <c r="F807" s="325" t="n">
        <v>95</v>
      </c>
      <c r="G807" s="325" t="n">
        <v>328</v>
      </c>
      <c r="H807" s="325" t="n">
        <v>92</v>
      </c>
      <c r="I807" s="325" t="n">
        <v>2</v>
      </c>
      <c r="J807" s="325" t="n">
        <v>94</v>
      </c>
      <c r="K807" s="325" t="n">
        <v>387</v>
      </c>
    </row>
    <row r="808" customFormat="false" ht="10.5" hidden="false" customHeight="false" outlineLevel="0" collapsed="false">
      <c r="B808" s="325" t="s">
        <v>223</v>
      </c>
      <c r="D808" s="325" t="n">
        <v>244</v>
      </c>
      <c r="E808" s="325" t="n">
        <v>193</v>
      </c>
      <c r="F808" s="325" t="n">
        <v>33</v>
      </c>
      <c r="G808" s="325" t="n">
        <v>455</v>
      </c>
      <c r="H808" s="325" t="n">
        <v>511</v>
      </c>
      <c r="I808" s="325" t="n">
        <v>32</v>
      </c>
      <c r="J808" s="325" t="n">
        <v>523</v>
      </c>
      <c r="K808" s="325" t="n">
        <v>926</v>
      </c>
    </row>
    <row r="809" customFormat="false" ht="10.5" hidden="false" customHeight="false" outlineLevel="0" collapsed="false">
      <c r="C809" s="325" t="s">
        <v>220</v>
      </c>
      <c r="D809" s="325" t="n">
        <v>191</v>
      </c>
      <c r="E809" s="325" t="n">
        <v>174</v>
      </c>
      <c r="F809" s="325" t="n">
        <v>2</v>
      </c>
      <c r="G809" s="325" t="n">
        <v>361</v>
      </c>
      <c r="H809" s="325" t="n">
        <v>481</v>
      </c>
      <c r="I809" s="325" t="n">
        <v>32</v>
      </c>
      <c r="J809" s="325" t="n">
        <v>493</v>
      </c>
      <c r="K809" s="325" t="n">
        <v>808</v>
      </c>
    </row>
    <row r="810" customFormat="false" ht="10.5" hidden="false" customHeight="false" outlineLevel="0" collapsed="false">
      <c r="C810" s="325" t="s">
        <v>221</v>
      </c>
      <c r="D810" s="325" t="n">
        <v>6</v>
      </c>
      <c r="E810" s="325" t="n">
        <v>1</v>
      </c>
      <c r="G810" s="325" t="n">
        <v>6</v>
      </c>
      <c r="H810" s="325" t="n">
        <v>1</v>
      </c>
      <c r="J810" s="325" t="n">
        <v>1</v>
      </c>
      <c r="K810" s="325" t="n">
        <v>7</v>
      </c>
    </row>
    <row r="811" customFormat="false" ht="10.5" hidden="false" customHeight="false" outlineLevel="0" collapsed="false">
      <c r="C811" s="325" t="s">
        <v>222</v>
      </c>
      <c r="D811" s="325" t="n">
        <v>50</v>
      </c>
      <c r="E811" s="325" t="n">
        <v>19</v>
      </c>
      <c r="F811" s="325" t="n">
        <v>31</v>
      </c>
      <c r="G811" s="325" t="n">
        <v>94</v>
      </c>
      <c r="H811" s="325" t="n">
        <v>34</v>
      </c>
      <c r="J811" s="325" t="n">
        <v>34</v>
      </c>
      <c r="K811" s="325" t="n">
        <v>125</v>
      </c>
    </row>
    <row r="812" customFormat="false" ht="10.5" hidden="false" customHeight="false" outlineLevel="0" collapsed="false">
      <c r="A812" s="325" t="n">
        <v>82</v>
      </c>
      <c r="B812" s="325" t="s">
        <v>219</v>
      </c>
      <c r="D812" s="325" t="n">
        <v>163</v>
      </c>
      <c r="E812" s="325" t="n">
        <v>98</v>
      </c>
      <c r="F812" s="325" t="n">
        <v>30</v>
      </c>
      <c r="G812" s="325" t="n">
        <v>268</v>
      </c>
      <c r="H812" s="325" t="n">
        <v>933</v>
      </c>
      <c r="I812" s="325" t="n">
        <v>146</v>
      </c>
      <c r="J812" s="325" t="n">
        <v>998</v>
      </c>
      <c r="K812" s="325" t="n">
        <v>1208</v>
      </c>
    </row>
    <row r="813" customFormat="false" ht="10.5" hidden="false" customHeight="false" outlineLevel="0" collapsed="false">
      <c r="C813" s="325" t="s">
        <v>220</v>
      </c>
      <c r="D813" s="325" t="n">
        <v>136</v>
      </c>
      <c r="E813" s="325" t="n">
        <v>84</v>
      </c>
      <c r="F813" s="325" t="n">
        <v>3</v>
      </c>
      <c r="G813" s="325" t="n">
        <v>215</v>
      </c>
      <c r="H813" s="325" t="n">
        <v>889</v>
      </c>
      <c r="I813" s="325" t="n">
        <v>144</v>
      </c>
      <c r="J813" s="325" t="n">
        <v>953</v>
      </c>
      <c r="K813" s="325" t="n">
        <v>1129</v>
      </c>
    </row>
    <row r="814" customFormat="false" ht="10.5" hidden="false" customHeight="false" outlineLevel="0" collapsed="false">
      <c r="C814" s="325" t="s">
        <v>221</v>
      </c>
      <c r="D814" s="325" t="n">
        <v>1</v>
      </c>
      <c r="E814" s="325" t="n">
        <v>5</v>
      </c>
      <c r="G814" s="325" t="n">
        <v>6</v>
      </c>
      <c r="H814" s="325" t="n">
        <v>8</v>
      </c>
      <c r="J814" s="325" t="n">
        <v>8</v>
      </c>
      <c r="K814" s="325" t="n">
        <v>13</v>
      </c>
    </row>
    <row r="815" customFormat="false" ht="10.5" hidden="false" customHeight="false" outlineLevel="0" collapsed="false">
      <c r="C815" s="325" t="s">
        <v>222</v>
      </c>
      <c r="D815" s="325" t="n">
        <v>27</v>
      </c>
      <c r="E815" s="325" t="n">
        <v>21</v>
      </c>
      <c r="F815" s="325" t="n">
        <v>28</v>
      </c>
      <c r="G815" s="325" t="n">
        <v>67</v>
      </c>
      <c r="H815" s="325" t="n">
        <v>44</v>
      </c>
      <c r="I815" s="325" t="n">
        <v>2</v>
      </c>
      <c r="J815" s="325" t="n">
        <v>45</v>
      </c>
      <c r="K815" s="325" t="n">
        <v>97</v>
      </c>
    </row>
    <row r="816" customFormat="false" ht="10.5" hidden="false" customHeight="false" outlineLevel="0" collapsed="false">
      <c r="B816" s="325" t="s">
        <v>223</v>
      </c>
      <c r="D816" s="325" t="n">
        <v>87</v>
      </c>
      <c r="E816" s="325" t="n">
        <v>64</v>
      </c>
      <c r="F816" s="325" t="n">
        <v>9</v>
      </c>
      <c r="G816" s="325" t="n">
        <v>156</v>
      </c>
      <c r="H816" s="325" t="n">
        <v>401</v>
      </c>
      <c r="I816" s="325" t="n">
        <v>22</v>
      </c>
      <c r="J816" s="325" t="n">
        <v>411</v>
      </c>
      <c r="K816" s="325" t="n">
        <v>545</v>
      </c>
    </row>
    <row r="817" customFormat="false" ht="10.5" hidden="false" customHeight="false" outlineLevel="0" collapsed="false">
      <c r="C817" s="325" t="s">
        <v>220</v>
      </c>
      <c r="D817" s="325" t="n">
        <v>84</v>
      </c>
      <c r="E817" s="325" t="n">
        <v>59</v>
      </c>
      <c r="F817" s="325" t="n">
        <v>5</v>
      </c>
      <c r="G817" s="325" t="n">
        <v>145</v>
      </c>
      <c r="H817" s="325" t="n">
        <v>376</v>
      </c>
      <c r="I817" s="325" t="n">
        <v>19</v>
      </c>
      <c r="J817" s="325" t="n">
        <v>386</v>
      </c>
      <c r="K817" s="325" t="n">
        <v>512</v>
      </c>
    </row>
    <row r="818" customFormat="false" ht="10.5" hidden="false" customHeight="false" outlineLevel="0" collapsed="false">
      <c r="C818" s="325" t="s">
        <v>221</v>
      </c>
      <c r="D818" s="325" t="n">
        <v>1</v>
      </c>
      <c r="E818" s="325" t="n">
        <v>3</v>
      </c>
      <c r="G818" s="325" t="n">
        <v>4</v>
      </c>
      <c r="H818" s="325" t="n">
        <v>3</v>
      </c>
      <c r="J818" s="325" t="n">
        <v>3</v>
      </c>
      <c r="K818" s="325" t="n">
        <v>7</v>
      </c>
    </row>
    <row r="819" customFormat="false" ht="10.5" hidden="false" customHeight="false" outlineLevel="0" collapsed="false">
      <c r="C819" s="325" t="s">
        <v>222</v>
      </c>
      <c r="D819" s="325" t="n">
        <v>2</v>
      </c>
      <c r="E819" s="325" t="n">
        <v>5</v>
      </c>
      <c r="F819" s="325" t="n">
        <v>4</v>
      </c>
      <c r="G819" s="325" t="n">
        <v>11</v>
      </c>
      <c r="H819" s="325" t="n">
        <v>26</v>
      </c>
      <c r="I819" s="325" t="n">
        <v>3</v>
      </c>
      <c r="J819" s="325" t="n">
        <v>27</v>
      </c>
      <c r="K819" s="325" t="n">
        <v>35</v>
      </c>
    </row>
    <row r="826" customFormat="false" ht="10.5" hidden="false" customHeight="false" outlineLevel="0" collapsed="false">
      <c r="A826" s="366" t="s">
        <v>228</v>
      </c>
    </row>
    <row r="828" customFormat="false" ht="31.5" hidden="false" customHeight="false" outlineLevel="0" collapsed="false">
      <c r="D828" s="367" t="s">
        <v>92</v>
      </c>
      <c r="E828" s="367" t="s">
        <v>93</v>
      </c>
      <c r="F828" s="367" t="s">
        <v>94</v>
      </c>
      <c r="G828" s="367" t="s">
        <v>161</v>
      </c>
      <c r="H828" s="367" t="s">
        <v>211</v>
      </c>
      <c r="I828" s="367" t="s">
        <v>119</v>
      </c>
      <c r="J828" s="367" t="s">
        <v>212</v>
      </c>
      <c r="K828" s="367" t="s">
        <v>120</v>
      </c>
    </row>
    <row r="829" customFormat="false" ht="10.5" hidden="false" customHeight="false" outlineLevel="0" collapsed="false">
      <c r="A829" s="325" t="n">
        <v>9</v>
      </c>
      <c r="B829" s="325" t="s">
        <v>219</v>
      </c>
      <c r="D829" s="325" t="n">
        <v>183</v>
      </c>
      <c r="E829" s="325" t="n">
        <v>96</v>
      </c>
      <c r="G829" s="325" t="n">
        <v>261</v>
      </c>
      <c r="H829" s="325" t="n">
        <v>1231</v>
      </c>
      <c r="I829" s="325" t="n">
        <v>72</v>
      </c>
      <c r="J829" s="325" t="n">
        <v>1263</v>
      </c>
      <c r="K829" s="325" t="n">
        <v>1460</v>
      </c>
    </row>
    <row r="830" customFormat="false" ht="10.5" hidden="false" customHeight="false" outlineLevel="0" collapsed="false">
      <c r="C830" s="325" t="s">
        <v>220</v>
      </c>
      <c r="D830" s="325" t="n">
        <v>127</v>
      </c>
      <c r="E830" s="325" t="n">
        <v>69</v>
      </c>
      <c r="G830" s="325" t="n">
        <v>193</v>
      </c>
      <c r="H830" s="325" t="n">
        <v>1154</v>
      </c>
      <c r="I830" s="325" t="n">
        <v>70</v>
      </c>
      <c r="J830" s="325" t="n">
        <v>1186</v>
      </c>
      <c r="K830" s="325" t="n">
        <v>1329</v>
      </c>
    </row>
    <row r="831" customFormat="false" ht="10.5" hidden="false" customHeight="false" outlineLevel="0" collapsed="false">
      <c r="C831" s="325" t="s">
        <v>221</v>
      </c>
      <c r="D831" s="325" t="n">
        <v>5</v>
      </c>
      <c r="E831" s="325" t="n">
        <v>2</v>
      </c>
      <c r="G831" s="325" t="n">
        <v>7</v>
      </c>
      <c r="H831" s="325" t="n">
        <v>6</v>
      </c>
      <c r="J831" s="325" t="n">
        <v>6</v>
      </c>
      <c r="K831" s="325" t="n">
        <v>13</v>
      </c>
    </row>
    <row r="832" customFormat="false" ht="10.5" hidden="false" customHeight="false" outlineLevel="0" collapsed="false">
      <c r="C832" s="325" t="s">
        <v>222</v>
      </c>
      <c r="D832" s="325" t="n">
        <v>57</v>
      </c>
      <c r="E832" s="325" t="n">
        <v>29</v>
      </c>
      <c r="G832" s="325" t="n">
        <v>74</v>
      </c>
      <c r="H832" s="325" t="n">
        <v>85</v>
      </c>
      <c r="I832" s="325" t="n">
        <v>2</v>
      </c>
      <c r="J832" s="325" t="n">
        <v>85</v>
      </c>
      <c r="K832" s="325" t="n">
        <v>145</v>
      </c>
    </row>
    <row r="833" customFormat="false" ht="10.5" hidden="false" customHeight="false" outlineLevel="0" collapsed="false">
      <c r="B833" s="325" t="s">
        <v>223</v>
      </c>
      <c r="D833" s="325" t="n">
        <v>65</v>
      </c>
      <c r="E833" s="325" t="n">
        <v>25</v>
      </c>
      <c r="G833" s="325" t="n">
        <v>89</v>
      </c>
      <c r="H833" s="325" t="n">
        <v>337</v>
      </c>
      <c r="I833" s="325" t="n">
        <v>5</v>
      </c>
      <c r="J833" s="325" t="n">
        <v>340</v>
      </c>
      <c r="K833" s="325" t="n">
        <v>420</v>
      </c>
    </row>
    <row r="834" customFormat="false" ht="10.5" hidden="false" customHeight="false" outlineLevel="0" collapsed="false">
      <c r="C834" s="325" t="s">
        <v>220</v>
      </c>
      <c r="D834" s="325" t="n">
        <v>53</v>
      </c>
      <c r="E834" s="325" t="n">
        <v>22</v>
      </c>
      <c r="G834" s="325" t="n">
        <v>75</v>
      </c>
      <c r="H834" s="325" t="n">
        <v>318</v>
      </c>
      <c r="I834" s="325" t="n">
        <v>5</v>
      </c>
      <c r="J834" s="325" t="n">
        <v>321</v>
      </c>
      <c r="K834" s="325" t="n">
        <v>387</v>
      </c>
    </row>
    <row r="835" customFormat="false" ht="10.5" hidden="false" customHeight="false" outlineLevel="0" collapsed="false">
      <c r="C835" s="325" t="s">
        <v>221</v>
      </c>
      <c r="D835" s="325" t="n">
        <v>1</v>
      </c>
      <c r="E835" s="325" t="n">
        <v>1</v>
      </c>
      <c r="G835" s="325" t="n">
        <v>2</v>
      </c>
      <c r="H835" s="325" t="n">
        <v>3</v>
      </c>
      <c r="J835" s="325" t="n">
        <v>3</v>
      </c>
      <c r="K835" s="325" t="n">
        <v>5</v>
      </c>
    </row>
    <row r="836" customFormat="false" ht="10.5" hidden="false" customHeight="false" outlineLevel="0" collapsed="false">
      <c r="C836" s="325" t="s">
        <v>222</v>
      </c>
      <c r="D836" s="325" t="n">
        <v>14</v>
      </c>
      <c r="E836" s="325" t="n">
        <v>4</v>
      </c>
      <c r="G836" s="325" t="n">
        <v>17</v>
      </c>
      <c r="H836" s="325" t="n">
        <v>20</v>
      </c>
      <c r="I836" s="325" t="n">
        <v>1</v>
      </c>
      <c r="J836" s="325" t="n">
        <v>21</v>
      </c>
      <c r="K836" s="325" t="n">
        <v>38</v>
      </c>
    </row>
    <row r="837" customFormat="false" ht="10.5" hidden="false" customHeight="false" outlineLevel="0" collapsed="false">
      <c r="A837" s="325" t="n">
        <v>11</v>
      </c>
      <c r="B837" s="325" t="s">
        <v>219</v>
      </c>
      <c r="D837" s="325" t="n">
        <v>294</v>
      </c>
      <c r="E837" s="325" t="n">
        <v>705</v>
      </c>
      <c r="F837" s="325" t="n">
        <v>3</v>
      </c>
      <c r="G837" s="325" t="n">
        <v>949</v>
      </c>
      <c r="H837" s="325" t="n">
        <v>1800</v>
      </c>
      <c r="I837" s="325" t="n">
        <v>183</v>
      </c>
      <c r="J837" s="325" t="n">
        <v>1868</v>
      </c>
      <c r="K837" s="325" t="n">
        <v>2453</v>
      </c>
    </row>
    <row r="838" customFormat="false" ht="10.5" hidden="false" customHeight="false" outlineLevel="0" collapsed="false">
      <c r="C838" s="325" t="s">
        <v>220</v>
      </c>
      <c r="D838" s="325" t="n">
        <v>182</v>
      </c>
      <c r="E838" s="325" t="n">
        <v>624</v>
      </c>
      <c r="F838" s="325" t="n">
        <v>1</v>
      </c>
      <c r="G838" s="325" t="n">
        <v>774</v>
      </c>
      <c r="H838" s="325" t="n">
        <v>1664</v>
      </c>
      <c r="I838" s="325" t="n">
        <v>180</v>
      </c>
      <c r="J838" s="325" t="n">
        <v>1732</v>
      </c>
      <c r="K838" s="325" t="n">
        <v>2194</v>
      </c>
    </row>
    <row r="839" customFormat="false" ht="10.5" hidden="false" customHeight="false" outlineLevel="0" collapsed="false">
      <c r="C839" s="325" t="s">
        <v>221</v>
      </c>
      <c r="D839" s="325" t="n">
        <v>22</v>
      </c>
      <c r="E839" s="325" t="n">
        <v>9</v>
      </c>
      <c r="G839" s="325" t="n">
        <v>31</v>
      </c>
      <c r="H839" s="325" t="n">
        <v>8</v>
      </c>
      <c r="J839" s="325" t="n">
        <v>8</v>
      </c>
      <c r="K839" s="325" t="n">
        <v>38</v>
      </c>
    </row>
    <row r="840" customFormat="false" ht="10.5" hidden="false" customHeight="false" outlineLevel="0" collapsed="false">
      <c r="C840" s="325" t="s">
        <v>222</v>
      </c>
      <c r="D840" s="325" t="n">
        <v>122</v>
      </c>
      <c r="E840" s="325" t="n">
        <v>101</v>
      </c>
      <c r="F840" s="325" t="n">
        <v>2</v>
      </c>
      <c r="G840" s="325" t="n">
        <v>207</v>
      </c>
      <c r="H840" s="325" t="n">
        <v>152</v>
      </c>
      <c r="I840" s="325" t="n">
        <v>3</v>
      </c>
      <c r="J840" s="325" t="n">
        <v>153</v>
      </c>
      <c r="K840" s="325" t="n">
        <v>329</v>
      </c>
    </row>
    <row r="841" customFormat="false" ht="10.5" hidden="false" customHeight="false" outlineLevel="0" collapsed="false">
      <c r="B841" s="325" t="s">
        <v>223</v>
      </c>
      <c r="D841" s="325" t="n">
        <v>154</v>
      </c>
      <c r="E841" s="325" t="n">
        <v>288</v>
      </c>
      <c r="F841" s="325" t="n">
        <v>5</v>
      </c>
      <c r="G841" s="325" t="n">
        <v>429</v>
      </c>
      <c r="H841" s="325" t="n">
        <v>664</v>
      </c>
      <c r="I841" s="325" t="n">
        <v>11</v>
      </c>
      <c r="J841" s="325" t="n">
        <v>668</v>
      </c>
      <c r="K841" s="325" t="n">
        <v>1016</v>
      </c>
    </row>
    <row r="842" customFormat="false" ht="10.5" hidden="false" customHeight="false" outlineLevel="0" collapsed="false">
      <c r="C842" s="325" t="s">
        <v>220</v>
      </c>
      <c r="D842" s="325" t="n">
        <v>125</v>
      </c>
      <c r="E842" s="325" t="n">
        <v>260</v>
      </c>
      <c r="F842" s="325" t="n">
        <v>4</v>
      </c>
      <c r="G842" s="325" t="n">
        <v>373</v>
      </c>
      <c r="H842" s="325" t="n">
        <v>628</v>
      </c>
      <c r="I842" s="325" t="n">
        <v>11</v>
      </c>
      <c r="J842" s="325" t="n">
        <v>632</v>
      </c>
      <c r="K842" s="325" t="n">
        <v>926</v>
      </c>
    </row>
    <row r="843" customFormat="false" ht="10.5" hidden="false" customHeight="false" outlineLevel="0" collapsed="false">
      <c r="C843" s="325" t="s">
        <v>221</v>
      </c>
      <c r="D843" s="325" t="n">
        <v>2</v>
      </c>
      <c r="E843" s="325" t="n">
        <v>2</v>
      </c>
      <c r="G843" s="325" t="n">
        <v>4</v>
      </c>
      <c r="H843" s="325" t="n">
        <v>1</v>
      </c>
      <c r="J843" s="325" t="n">
        <v>1</v>
      </c>
      <c r="K843" s="325" t="n">
        <v>5</v>
      </c>
    </row>
    <row r="844" customFormat="false" ht="10.5" hidden="false" customHeight="false" outlineLevel="0" collapsed="false">
      <c r="C844" s="325" t="s">
        <v>222</v>
      </c>
      <c r="D844" s="325" t="n">
        <v>31</v>
      </c>
      <c r="E844" s="325" t="n">
        <v>30</v>
      </c>
      <c r="F844" s="325" t="n">
        <v>2</v>
      </c>
      <c r="G844" s="325" t="n">
        <v>63</v>
      </c>
      <c r="H844" s="325" t="n">
        <v>38</v>
      </c>
      <c r="J844" s="325" t="n">
        <v>38</v>
      </c>
      <c r="K844" s="325" t="n">
        <v>101</v>
      </c>
    </row>
    <row r="845" customFormat="false" ht="10.5" hidden="false" customHeight="false" outlineLevel="0" collapsed="false">
      <c r="A845" s="325" t="n">
        <v>12</v>
      </c>
      <c r="B845" s="325" t="s">
        <v>219</v>
      </c>
      <c r="D845" s="325" t="n">
        <v>317</v>
      </c>
      <c r="E845" s="325" t="n">
        <v>175</v>
      </c>
      <c r="F845" s="325" t="n">
        <v>59</v>
      </c>
      <c r="G845" s="325" t="n">
        <v>524</v>
      </c>
      <c r="H845" s="325" t="n">
        <v>1278</v>
      </c>
      <c r="I845" s="325" t="n">
        <v>103</v>
      </c>
      <c r="J845" s="325" t="n">
        <v>1317</v>
      </c>
      <c r="K845" s="325" t="n">
        <v>1727</v>
      </c>
    </row>
    <row r="846" customFormat="false" ht="10.5" hidden="false" customHeight="false" outlineLevel="0" collapsed="false">
      <c r="C846" s="325" t="s">
        <v>220</v>
      </c>
      <c r="D846" s="325" t="n">
        <v>219</v>
      </c>
      <c r="E846" s="325" t="n">
        <v>157</v>
      </c>
      <c r="F846" s="325" t="n">
        <v>28</v>
      </c>
      <c r="G846" s="325" t="n">
        <v>400</v>
      </c>
      <c r="H846" s="325" t="n">
        <v>1200</v>
      </c>
      <c r="I846" s="325" t="n">
        <v>102</v>
      </c>
      <c r="J846" s="325" t="n">
        <v>1240</v>
      </c>
      <c r="K846" s="325" t="n">
        <v>1559</v>
      </c>
    </row>
    <row r="847" customFormat="false" ht="10.5" hidden="false" customHeight="false" outlineLevel="0" collapsed="false">
      <c r="C847" s="325" t="s">
        <v>221</v>
      </c>
      <c r="D847" s="325" t="n">
        <v>12</v>
      </c>
      <c r="E847" s="325" t="n">
        <v>3</v>
      </c>
      <c r="G847" s="325" t="n">
        <v>15</v>
      </c>
      <c r="H847" s="325" t="n">
        <v>6</v>
      </c>
      <c r="J847" s="325" t="n">
        <v>6</v>
      </c>
      <c r="K847" s="325" t="n">
        <v>19</v>
      </c>
    </row>
    <row r="848" customFormat="false" ht="10.5" hidden="false" customHeight="false" outlineLevel="0" collapsed="false">
      <c r="C848" s="325" t="s">
        <v>222</v>
      </c>
      <c r="D848" s="325" t="n">
        <v>94</v>
      </c>
      <c r="E848" s="325" t="n">
        <v>18</v>
      </c>
      <c r="F848" s="325" t="n">
        <v>32</v>
      </c>
      <c r="G848" s="325" t="n">
        <v>132</v>
      </c>
      <c r="H848" s="325" t="n">
        <v>87</v>
      </c>
      <c r="I848" s="325" t="n">
        <v>1</v>
      </c>
      <c r="J848" s="325" t="n">
        <v>87</v>
      </c>
      <c r="K848" s="325" t="n">
        <v>190</v>
      </c>
    </row>
    <row r="849" customFormat="false" ht="10.5" hidden="false" customHeight="false" outlineLevel="0" collapsed="false">
      <c r="B849" s="325" t="s">
        <v>223</v>
      </c>
      <c r="D849" s="325" t="n">
        <v>114</v>
      </c>
      <c r="E849" s="325" t="n">
        <v>51</v>
      </c>
      <c r="F849" s="325" t="n">
        <v>25</v>
      </c>
      <c r="G849" s="325" t="n">
        <v>188</v>
      </c>
      <c r="H849" s="325" t="n">
        <v>388</v>
      </c>
      <c r="I849" s="325" t="n">
        <v>11</v>
      </c>
      <c r="J849" s="325" t="n">
        <v>393</v>
      </c>
      <c r="K849" s="325" t="n">
        <v>561</v>
      </c>
    </row>
    <row r="850" customFormat="false" ht="10.5" hidden="false" customHeight="false" outlineLevel="0" collapsed="false">
      <c r="C850" s="325" t="s">
        <v>220</v>
      </c>
      <c r="D850" s="325" t="n">
        <v>101</v>
      </c>
      <c r="E850" s="325" t="n">
        <v>43</v>
      </c>
      <c r="F850" s="325" t="n">
        <v>15</v>
      </c>
      <c r="G850" s="325" t="n">
        <v>158</v>
      </c>
      <c r="H850" s="325" t="n">
        <v>363</v>
      </c>
      <c r="I850" s="325" t="n">
        <v>11</v>
      </c>
      <c r="J850" s="325" t="n">
        <v>368</v>
      </c>
      <c r="K850" s="325" t="n">
        <v>513</v>
      </c>
    </row>
    <row r="851" customFormat="false" ht="10.5" hidden="false" customHeight="false" outlineLevel="0" collapsed="false">
      <c r="C851" s="325" t="s">
        <v>221</v>
      </c>
      <c r="D851" s="325" t="n">
        <v>3</v>
      </c>
      <c r="E851" s="325" t="n">
        <v>2</v>
      </c>
      <c r="G851" s="325" t="n">
        <v>5</v>
      </c>
      <c r="H851" s="325" t="n">
        <v>2</v>
      </c>
      <c r="J851" s="325" t="n">
        <v>2</v>
      </c>
      <c r="K851" s="325" t="n">
        <v>7</v>
      </c>
    </row>
    <row r="852" customFormat="false" ht="10.5" hidden="false" customHeight="false" outlineLevel="0" collapsed="false">
      <c r="C852" s="325" t="s">
        <v>222</v>
      </c>
      <c r="D852" s="325" t="n">
        <v>11</v>
      </c>
      <c r="E852" s="325" t="n">
        <v>8</v>
      </c>
      <c r="F852" s="325" t="n">
        <v>11</v>
      </c>
      <c r="G852" s="325" t="n">
        <v>28</v>
      </c>
      <c r="H852" s="325" t="n">
        <v>26</v>
      </c>
      <c r="J852" s="325" t="n">
        <v>26</v>
      </c>
      <c r="K852" s="325" t="n">
        <v>50</v>
      </c>
    </row>
    <row r="853" customFormat="false" ht="10.5" hidden="false" customHeight="false" outlineLevel="0" collapsed="false">
      <c r="A853" s="325" t="n">
        <v>30</v>
      </c>
      <c r="B853" s="325" t="s">
        <v>219</v>
      </c>
      <c r="D853" s="325" t="n">
        <v>1151</v>
      </c>
      <c r="E853" s="325" t="n">
        <v>1325</v>
      </c>
      <c r="F853" s="325" t="n">
        <v>249</v>
      </c>
      <c r="G853" s="325" t="n">
        <v>2520</v>
      </c>
      <c r="H853" s="325" t="n">
        <v>2064</v>
      </c>
      <c r="I853" s="325" t="n">
        <v>342</v>
      </c>
      <c r="J853" s="325" t="n">
        <v>2189</v>
      </c>
      <c r="K853" s="325" t="n">
        <v>3921</v>
      </c>
    </row>
    <row r="854" customFormat="false" ht="10.5" hidden="false" customHeight="false" outlineLevel="0" collapsed="false">
      <c r="C854" s="325" t="s">
        <v>220</v>
      </c>
      <c r="D854" s="325" t="n">
        <v>757</v>
      </c>
      <c r="E854" s="325" t="n">
        <v>1114</v>
      </c>
      <c r="F854" s="325" t="n">
        <v>6</v>
      </c>
      <c r="G854" s="325" t="n">
        <v>1748</v>
      </c>
      <c r="H854" s="325" t="n">
        <v>1881</v>
      </c>
      <c r="I854" s="325" t="n">
        <v>336</v>
      </c>
      <c r="J854" s="325" t="n">
        <v>2002</v>
      </c>
      <c r="K854" s="325" t="n">
        <v>3137</v>
      </c>
    </row>
    <row r="855" customFormat="false" ht="10.5" hidden="false" customHeight="false" outlineLevel="0" collapsed="false">
      <c r="C855" s="325" t="s">
        <v>221</v>
      </c>
      <c r="D855" s="325" t="n">
        <v>92</v>
      </c>
      <c r="E855" s="325" t="n">
        <v>17</v>
      </c>
      <c r="F855" s="325" t="n">
        <v>1</v>
      </c>
      <c r="G855" s="325" t="n">
        <v>109</v>
      </c>
      <c r="H855" s="325" t="n">
        <v>15</v>
      </c>
      <c r="I855" s="325" t="n">
        <v>1</v>
      </c>
      <c r="J855" s="325" t="n">
        <v>16</v>
      </c>
      <c r="K855" s="325" t="n">
        <v>124</v>
      </c>
    </row>
    <row r="856" customFormat="false" ht="10.5" hidden="false" customHeight="false" outlineLevel="0" collapsed="false">
      <c r="C856" s="325" t="s">
        <v>222</v>
      </c>
      <c r="D856" s="325" t="n">
        <v>396</v>
      </c>
      <c r="E856" s="325" t="n">
        <v>257</v>
      </c>
      <c r="F856" s="325" t="n">
        <v>242</v>
      </c>
      <c r="G856" s="325" t="n">
        <v>839</v>
      </c>
      <c r="H856" s="325" t="n">
        <v>213</v>
      </c>
      <c r="I856" s="325" t="n">
        <v>6</v>
      </c>
      <c r="J856" s="325" t="n">
        <v>217</v>
      </c>
      <c r="K856" s="325" t="n">
        <v>944</v>
      </c>
    </row>
    <row r="857" customFormat="false" ht="10.5" hidden="false" customHeight="false" outlineLevel="0" collapsed="false">
      <c r="B857" s="325" t="s">
        <v>223</v>
      </c>
      <c r="D857" s="325" t="n">
        <v>490</v>
      </c>
      <c r="E857" s="325" t="n">
        <v>547</v>
      </c>
      <c r="F857" s="325" t="n">
        <v>51</v>
      </c>
      <c r="G857" s="325" t="n">
        <v>1058</v>
      </c>
      <c r="H857" s="325" t="n">
        <v>547</v>
      </c>
      <c r="I857" s="325" t="n">
        <v>27</v>
      </c>
      <c r="J857" s="325" t="n">
        <v>557</v>
      </c>
      <c r="K857" s="325" t="n">
        <v>1510</v>
      </c>
    </row>
    <row r="858" customFormat="false" ht="10.5" hidden="false" customHeight="false" outlineLevel="0" collapsed="false">
      <c r="C858" s="325" t="s">
        <v>220</v>
      </c>
      <c r="D858" s="325" t="n">
        <v>384</v>
      </c>
      <c r="E858" s="325" t="n">
        <v>470</v>
      </c>
      <c r="F858" s="325" t="n">
        <v>1</v>
      </c>
      <c r="G858" s="325" t="n">
        <v>833</v>
      </c>
      <c r="H858" s="325" t="n">
        <v>507</v>
      </c>
      <c r="I858" s="325" t="n">
        <v>27</v>
      </c>
      <c r="J858" s="325" t="n">
        <v>517</v>
      </c>
      <c r="K858" s="325" t="n">
        <v>1272</v>
      </c>
    </row>
    <row r="859" customFormat="false" ht="10.5" hidden="false" customHeight="false" outlineLevel="0" collapsed="false">
      <c r="C859" s="325" t="s">
        <v>221</v>
      </c>
      <c r="D859" s="325" t="n">
        <v>18</v>
      </c>
      <c r="E859" s="325" t="n">
        <v>5</v>
      </c>
      <c r="G859" s="325" t="n">
        <v>23</v>
      </c>
      <c r="H859" s="325" t="n">
        <v>1</v>
      </c>
      <c r="J859" s="325" t="n">
        <v>1</v>
      </c>
      <c r="K859" s="325" t="n">
        <v>24</v>
      </c>
    </row>
    <row r="860" customFormat="false" ht="10.5" hidden="false" customHeight="false" outlineLevel="0" collapsed="false">
      <c r="C860" s="325" t="s">
        <v>222</v>
      </c>
      <c r="D860" s="325" t="n">
        <v>106</v>
      </c>
      <c r="E860" s="325" t="n">
        <v>85</v>
      </c>
      <c r="F860" s="325" t="n">
        <v>50</v>
      </c>
      <c r="G860" s="325" t="n">
        <v>236</v>
      </c>
      <c r="H860" s="325" t="n">
        <v>46</v>
      </c>
      <c r="J860" s="325" t="n">
        <v>46</v>
      </c>
      <c r="K860" s="325" t="n">
        <v>269</v>
      </c>
    </row>
    <row r="861" customFormat="false" ht="10.5" hidden="false" customHeight="false" outlineLevel="0" collapsed="false">
      <c r="A861" s="325" t="n">
        <v>31</v>
      </c>
      <c r="B861" s="325" t="s">
        <v>219</v>
      </c>
      <c r="D861" s="325" t="n">
        <v>2567</v>
      </c>
      <c r="E861" s="325" t="n">
        <v>2749</v>
      </c>
      <c r="F861" s="325" t="n">
        <v>292</v>
      </c>
      <c r="G861" s="325" t="n">
        <v>4565</v>
      </c>
      <c r="H861" s="325" t="n">
        <v>2861</v>
      </c>
      <c r="I861" s="325" t="n">
        <v>692</v>
      </c>
      <c r="J861" s="325" t="n">
        <v>3086</v>
      </c>
      <c r="K861" s="325" t="n">
        <v>6337</v>
      </c>
    </row>
    <row r="862" customFormat="false" ht="10.5" hidden="false" customHeight="false" outlineLevel="0" collapsed="false">
      <c r="C862" s="325" t="s">
        <v>220</v>
      </c>
      <c r="D862" s="325" t="n">
        <v>1734</v>
      </c>
      <c r="E862" s="325" t="n">
        <v>2087</v>
      </c>
      <c r="F862" s="325" t="n">
        <v>6</v>
      </c>
      <c r="G862" s="325" t="n">
        <v>3229</v>
      </c>
      <c r="H862" s="325" t="n">
        <v>2555</v>
      </c>
      <c r="I862" s="325" t="n">
        <v>681</v>
      </c>
      <c r="J862" s="325" t="n">
        <v>2773</v>
      </c>
      <c r="K862" s="325" t="n">
        <v>4966</v>
      </c>
    </row>
    <row r="863" customFormat="false" ht="10.5" hidden="false" customHeight="false" outlineLevel="0" collapsed="false">
      <c r="C863" s="325" t="s">
        <v>221</v>
      </c>
      <c r="D863" s="325" t="n">
        <v>181</v>
      </c>
      <c r="E863" s="325" t="n">
        <v>87</v>
      </c>
      <c r="F863" s="325" t="n">
        <v>32</v>
      </c>
      <c r="G863" s="325" t="n">
        <v>283</v>
      </c>
      <c r="H863" s="325" t="n">
        <v>52</v>
      </c>
      <c r="J863" s="325" t="n">
        <v>52</v>
      </c>
      <c r="K863" s="325" t="n">
        <v>320</v>
      </c>
    </row>
    <row r="864" customFormat="false" ht="10.5" hidden="false" customHeight="false" outlineLevel="0" collapsed="false">
      <c r="C864" s="325" t="s">
        <v>222</v>
      </c>
      <c r="D864" s="325" t="n">
        <v>876</v>
      </c>
      <c r="E864" s="325" t="n">
        <v>717</v>
      </c>
      <c r="F864" s="325" t="n">
        <v>259</v>
      </c>
      <c r="G864" s="325" t="n">
        <v>1485</v>
      </c>
      <c r="H864" s="325" t="n">
        <v>331</v>
      </c>
      <c r="I864" s="325" t="n">
        <v>12</v>
      </c>
      <c r="J864" s="325" t="n">
        <v>341</v>
      </c>
      <c r="K864" s="325" t="n">
        <v>1609</v>
      </c>
    </row>
    <row r="865" customFormat="false" ht="10.5" hidden="false" customHeight="false" outlineLevel="0" collapsed="false">
      <c r="B865" s="325" t="s">
        <v>223</v>
      </c>
      <c r="D865" s="325" t="n">
        <v>1608</v>
      </c>
      <c r="E865" s="325" t="n">
        <v>1314</v>
      </c>
      <c r="F865" s="325" t="n">
        <v>58</v>
      </c>
      <c r="G865" s="325" t="n">
        <v>2799</v>
      </c>
      <c r="H865" s="325" t="n">
        <v>1335</v>
      </c>
      <c r="I865" s="325" t="n">
        <v>85</v>
      </c>
      <c r="J865" s="325" t="n">
        <v>1371</v>
      </c>
      <c r="K865" s="325" t="n">
        <v>3851</v>
      </c>
    </row>
    <row r="866" customFormat="false" ht="10.5" hidden="false" customHeight="false" outlineLevel="0" collapsed="false">
      <c r="C866" s="325" t="s">
        <v>220</v>
      </c>
      <c r="D866" s="325" t="n">
        <v>1240</v>
      </c>
      <c r="E866" s="325" t="n">
        <v>1111</v>
      </c>
      <c r="F866" s="325" t="n">
        <v>1</v>
      </c>
      <c r="G866" s="325" t="n">
        <v>2216</v>
      </c>
      <c r="H866" s="325" t="n">
        <v>1229</v>
      </c>
      <c r="I866" s="325" t="n">
        <v>80</v>
      </c>
      <c r="J866" s="325" t="n">
        <v>1261</v>
      </c>
      <c r="K866" s="325" t="n">
        <v>3210</v>
      </c>
    </row>
    <row r="867" customFormat="false" ht="10.5" hidden="false" customHeight="false" outlineLevel="0" collapsed="false">
      <c r="C867" s="325" t="s">
        <v>221</v>
      </c>
      <c r="D867" s="325" t="n">
        <v>45</v>
      </c>
      <c r="E867" s="325" t="n">
        <v>22</v>
      </c>
      <c r="F867" s="325" t="n">
        <v>2</v>
      </c>
      <c r="G867" s="325" t="n">
        <v>67</v>
      </c>
      <c r="H867" s="325" t="n">
        <v>15</v>
      </c>
      <c r="I867" s="325" t="n">
        <v>1</v>
      </c>
      <c r="J867" s="325" t="n">
        <v>16</v>
      </c>
      <c r="K867" s="325" t="n">
        <v>83</v>
      </c>
    </row>
    <row r="868" customFormat="false" ht="10.5" hidden="false" customHeight="false" outlineLevel="0" collapsed="false">
      <c r="A868" s="329"/>
      <c r="C868" s="325" t="s">
        <v>222</v>
      </c>
      <c r="D868" s="325" t="n">
        <v>350</v>
      </c>
      <c r="E868" s="325" t="n">
        <v>198</v>
      </c>
      <c r="F868" s="325" t="n">
        <v>55</v>
      </c>
      <c r="G868" s="325" t="n">
        <v>569</v>
      </c>
      <c r="H868" s="325" t="n">
        <v>103</v>
      </c>
      <c r="I868" s="325" t="n">
        <v>6</v>
      </c>
      <c r="J868" s="325" t="n">
        <v>108</v>
      </c>
      <c r="K868" s="325" t="n">
        <v>644</v>
      </c>
    </row>
    <row r="869" customFormat="false" ht="10.5" hidden="false" customHeight="false" outlineLevel="0" collapsed="false">
      <c r="A869" s="325" t="n">
        <v>32</v>
      </c>
      <c r="B869" s="325" t="s">
        <v>219</v>
      </c>
      <c r="D869" s="325" t="n">
        <v>332</v>
      </c>
      <c r="E869" s="325" t="n">
        <v>150</v>
      </c>
      <c r="F869" s="325" t="n">
        <v>11</v>
      </c>
      <c r="G869" s="325" t="n">
        <v>474</v>
      </c>
      <c r="H869" s="325" t="n">
        <v>715</v>
      </c>
      <c r="I869" s="325" t="n">
        <v>105</v>
      </c>
      <c r="J869" s="325" t="n">
        <v>762</v>
      </c>
      <c r="K869" s="325" t="n">
        <v>1159</v>
      </c>
    </row>
    <row r="870" customFormat="false" ht="10.5" hidden="false" customHeight="false" outlineLevel="0" collapsed="false">
      <c r="C870" s="325" t="s">
        <v>220</v>
      </c>
      <c r="D870" s="367" t="n">
        <v>223</v>
      </c>
      <c r="E870" s="367" t="n">
        <v>117</v>
      </c>
      <c r="F870" s="367" t="n">
        <v>2</v>
      </c>
      <c r="G870" s="367" t="n">
        <v>329</v>
      </c>
      <c r="H870" s="367" t="n">
        <v>690</v>
      </c>
      <c r="I870" s="367" t="n">
        <v>104</v>
      </c>
      <c r="J870" s="367" t="n">
        <v>736</v>
      </c>
      <c r="K870" s="367" t="n">
        <v>1009</v>
      </c>
    </row>
    <row r="871" customFormat="false" ht="10.5" hidden="false" customHeight="false" outlineLevel="0" collapsed="false">
      <c r="A871" s="329"/>
      <c r="C871" s="325" t="s">
        <v>221</v>
      </c>
      <c r="D871" s="368" t="n">
        <v>17</v>
      </c>
      <c r="E871" s="368" t="n">
        <v>4</v>
      </c>
      <c r="F871" s="368"/>
      <c r="G871" s="368" t="n">
        <v>21</v>
      </c>
      <c r="H871" s="368"/>
      <c r="I871" s="368"/>
      <c r="J871" s="368"/>
      <c r="K871" s="368" t="n">
        <v>21</v>
      </c>
    </row>
    <row r="872" customFormat="false" ht="10.5" hidden="false" customHeight="false" outlineLevel="0" collapsed="false">
      <c r="B872" s="329"/>
      <c r="C872" s="325" t="s">
        <v>222</v>
      </c>
      <c r="D872" s="325" t="n">
        <v>100</v>
      </c>
      <c r="E872" s="325" t="n">
        <v>39</v>
      </c>
      <c r="F872" s="325" t="n">
        <v>10</v>
      </c>
      <c r="G872" s="325" t="n">
        <v>145</v>
      </c>
      <c r="H872" s="325" t="n">
        <v>32</v>
      </c>
      <c r="I872" s="325" t="n">
        <v>1</v>
      </c>
      <c r="J872" s="325" t="n">
        <v>33</v>
      </c>
      <c r="K872" s="325" t="n">
        <v>165</v>
      </c>
    </row>
    <row r="873" customFormat="false" ht="10.5" hidden="false" customHeight="false" outlineLevel="0" collapsed="false">
      <c r="B873" s="325" t="s">
        <v>223</v>
      </c>
      <c r="C873" s="329"/>
      <c r="D873" s="325" t="n">
        <v>201</v>
      </c>
      <c r="E873" s="325" t="n">
        <v>59</v>
      </c>
      <c r="F873" s="325" t="n">
        <v>1</v>
      </c>
      <c r="G873" s="325" t="n">
        <v>255</v>
      </c>
      <c r="H873" s="325" t="n">
        <v>214</v>
      </c>
      <c r="I873" s="325" t="n">
        <v>16</v>
      </c>
      <c r="J873" s="325" t="n">
        <v>227</v>
      </c>
      <c r="K873" s="325" t="n">
        <v>469</v>
      </c>
    </row>
    <row r="874" customFormat="false" ht="10.5" hidden="false" customHeight="false" outlineLevel="0" collapsed="false">
      <c r="C874" s="329" t="s">
        <v>220</v>
      </c>
      <c r="D874" s="325" t="n">
        <v>170</v>
      </c>
      <c r="E874" s="325" t="n">
        <v>55</v>
      </c>
      <c r="G874" s="325" t="n">
        <v>219</v>
      </c>
      <c r="H874" s="325" t="n">
        <v>202</v>
      </c>
      <c r="I874" s="325" t="n">
        <v>16</v>
      </c>
      <c r="J874" s="325" t="n">
        <v>215</v>
      </c>
      <c r="K874" s="325" t="n">
        <v>426</v>
      </c>
    </row>
    <row r="875" customFormat="false" ht="10.5" hidden="false" customHeight="false" outlineLevel="0" collapsed="false">
      <c r="C875" s="329" t="s">
        <v>221</v>
      </c>
      <c r="D875" s="325" t="n">
        <v>5</v>
      </c>
      <c r="G875" s="325" t="n">
        <v>5</v>
      </c>
      <c r="K875" s="325" t="n">
        <v>5</v>
      </c>
    </row>
    <row r="876" customFormat="false" ht="10.5" hidden="false" customHeight="false" outlineLevel="0" collapsed="false">
      <c r="B876" s="329"/>
      <c r="C876" s="325" t="s">
        <v>222</v>
      </c>
      <c r="D876" s="325" t="n">
        <v>26</v>
      </c>
      <c r="E876" s="325" t="n">
        <v>4</v>
      </c>
      <c r="F876" s="325" t="n">
        <v>1</v>
      </c>
      <c r="G876" s="325" t="n">
        <v>31</v>
      </c>
      <c r="H876" s="325" t="n">
        <v>12</v>
      </c>
      <c r="J876" s="325" t="n">
        <v>12</v>
      </c>
      <c r="K876" s="325" t="n">
        <v>41</v>
      </c>
    </row>
    <row r="877" customFormat="false" ht="10.5" hidden="false" customHeight="false" outlineLevel="0" collapsed="false">
      <c r="A877" s="325" t="n">
        <v>34</v>
      </c>
      <c r="B877" s="325" t="s">
        <v>219</v>
      </c>
      <c r="D877" s="325" t="n">
        <v>2147</v>
      </c>
      <c r="E877" s="325" t="n">
        <v>2672</v>
      </c>
      <c r="F877" s="325" t="n">
        <v>211</v>
      </c>
      <c r="G877" s="325" t="n">
        <v>4320</v>
      </c>
      <c r="H877" s="325" t="n">
        <v>2675</v>
      </c>
      <c r="I877" s="325" t="n">
        <v>614</v>
      </c>
      <c r="J877" s="325" t="n">
        <v>2844</v>
      </c>
      <c r="K877" s="325" t="n">
        <v>5947</v>
      </c>
    </row>
    <row r="878" customFormat="false" ht="10.5" hidden="false" customHeight="false" outlineLevel="0" collapsed="false">
      <c r="C878" s="325" t="s">
        <v>220</v>
      </c>
      <c r="D878" s="325" t="n">
        <v>1401</v>
      </c>
      <c r="E878" s="325" t="n">
        <v>1781</v>
      </c>
      <c r="F878" s="325" t="n">
        <v>61</v>
      </c>
      <c r="G878" s="325" t="n">
        <v>2845</v>
      </c>
      <c r="H878" s="325" t="n">
        <v>2385</v>
      </c>
      <c r="I878" s="325" t="n">
        <v>597</v>
      </c>
      <c r="J878" s="325" t="n">
        <v>2548</v>
      </c>
      <c r="K878" s="325" t="n">
        <v>4448</v>
      </c>
    </row>
    <row r="879" customFormat="false" ht="10.5" hidden="false" customHeight="false" outlineLevel="0" collapsed="false">
      <c r="C879" s="325" t="s">
        <v>221</v>
      </c>
      <c r="D879" s="325" t="n">
        <v>225</v>
      </c>
      <c r="E879" s="325" t="n">
        <v>57</v>
      </c>
      <c r="F879" s="325" t="n">
        <v>4</v>
      </c>
      <c r="G879" s="325" t="n">
        <v>274</v>
      </c>
      <c r="H879" s="325" t="n">
        <v>45</v>
      </c>
      <c r="I879" s="325" t="n">
        <v>2</v>
      </c>
      <c r="J879" s="325" t="n">
        <v>47</v>
      </c>
      <c r="K879" s="325" t="n">
        <v>302</v>
      </c>
    </row>
    <row r="880" customFormat="false" ht="10.5" hidden="false" customHeight="false" outlineLevel="0" collapsed="false">
      <c r="C880" s="325" t="s">
        <v>222</v>
      </c>
      <c r="D880" s="325" t="n">
        <v>753</v>
      </c>
      <c r="E880" s="325" t="n">
        <v>956</v>
      </c>
      <c r="F880" s="325" t="n">
        <v>148</v>
      </c>
      <c r="G880" s="325" t="n">
        <v>1585</v>
      </c>
      <c r="H880" s="325" t="n">
        <v>310</v>
      </c>
      <c r="I880" s="325" t="n">
        <v>18</v>
      </c>
      <c r="J880" s="325" t="n">
        <v>319</v>
      </c>
      <c r="K880" s="325" t="n">
        <v>1688</v>
      </c>
    </row>
    <row r="881" customFormat="false" ht="10.5" hidden="false" customHeight="false" outlineLevel="0" collapsed="false">
      <c r="B881" s="325" t="s">
        <v>223</v>
      </c>
      <c r="D881" s="325" t="n">
        <v>1134</v>
      </c>
      <c r="E881" s="325" t="n">
        <v>1194</v>
      </c>
      <c r="F881" s="325" t="n">
        <v>51</v>
      </c>
      <c r="G881" s="325" t="n">
        <v>2273</v>
      </c>
      <c r="H881" s="325" t="n">
        <v>1069</v>
      </c>
      <c r="I881" s="325" t="n">
        <v>50</v>
      </c>
      <c r="J881" s="325" t="n">
        <v>1089</v>
      </c>
      <c r="K881" s="325" t="n">
        <v>3117</v>
      </c>
    </row>
    <row r="882" customFormat="false" ht="10.5" hidden="false" customHeight="false" outlineLevel="0" collapsed="false">
      <c r="C882" s="325" t="s">
        <v>220</v>
      </c>
      <c r="D882" s="325" t="n">
        <v>926</v>
      </c>
      <c r="E882" s="325" t="n">
        <v>876</v>
      </c>
      <c r="F882" s="325" t="n">
        <v>19</v>
      </c>
      <c r="G882" s="325" t="n">
        <v>1756</v>
      </c>
      <c r="H882" s="325" t="n">
        <v>960</v>
      </c>
      <c r="I882" s="325" t="n">
        <v>50</v>
      </c>
      <c r="J882" s="325" t="n">
        <v>980</v>
      </c>
      <c r="K882" s="325" t="n">
        <v>2539</v>
      </c>
    </row>
    <row r="883" customFormat="false" ht="10.5" hidden="false" customHeight="false" outlineLevel="0" collapsed="false">
      <c r="C883" s="325" t="s">
        <v>221</v>
      </c>
      <c r="D883" s="325" t="n">
        <v>45</v>
      </c>
      <c r="E883" s="325" t="n">
        <v>4</v>
      </c>
      <c r="G883" s="325" t="n">
        <v>49</v>
      </c>
      <c r="H883" s="325" t="n">
        <v>10</v>
      </c>
      <c r="J883" s="325" t="n">
        <v>10</v>
      </c>
      <c r="K883" s="325" t="n">
        <v>57</v>
      </c>
    </row>
    <row r="884" customFormat="false" ht="10.5" hidden="false" customHeight="false" outlineLevel="0" collapsed="false">
      <c r="C884" s="325" t="s">
        <v>222</v>
      </c>
      <c r="D884" s="325" t="n">
        <v>201</v>
      </c>
      <c r="E884" s="325" t="n">
        <v>324</v>
      </c>
      <c r="F884" s="325" t="n">
        <v>32</v>
      </c>
      <c r="G884" s="325" t="n">
        <v>523</v>
      </c>
      <c r="H884" s="325" t="n">
        <v>109</v>
      </c>
      <c r="J884" s="325" t="n">
        <v>109</v>
      </c>
      <c r="K884" s="325" t="n">
        <v>599</v>
      </c>
    </row>
    <row r="885" customFormat="false" ht="10.5" hidden="false" customHeight="false" outlineLevel="0" collapsed="false">
      <c r="A885" s="325" t="n">
        <v>46</v>
      </c>
      <c r="B885" s="325" t="s">
        <v>219</v>
      </c>
      <c r="D885" s="325" t="n">
        <v>220</v>
      </c>
      <c r="E885" s="325" t="n">
        <v>554</v>
      </c>
      <c r="F885" s="325" t="n">
        <v>23</v>
      </c>
      <c r="G885" s="325" t="n">
        <v>774</v>
      </c>
      <c r="H885" s="325" t="n">
        <v>1149</v>
      </c>
      <c r="I885" s="325" t="n">
        <v>101</v>
      </c>
      <c r="J885" s="325" t="n">
        <v>1176</v>
      </c>
      <c r="K885" s="325" t="n">
        <v>1839</v>
      </c>
    </row>
    <row r="886" customFormat="false" ht="10.5" hidden="false" customHeight="false" outlineLevel="0" collapsed="false">
      <c r="C886" s="325" t="s">
        <v>220</v>
      </c>
      <c r="D886" s="325" t="n">
        <v>154</v>
      </c>
      <c r="E886" s="325" t="n">
        <v>422</v>
      </c>
      <c r="F886" s="325" t="n">
        <v>14</v>
      </c>
      <c r="G886" s="325" t="n">
        <v>573</v>
      </c>
      <c r="H886" s="325" t="n">
        <v>1081</v>
      </c>
      <c r="I886" s="325" t="n">
        <v>101</v>
      </c>
      <c r="J886" s="325" t="n">
        <v>1108</v>
      </c>
      <c r="K886" s="325" t="n">
        <v>1592</v>
      </c>
    </row>
    <row r="887" customFormat="false" ht="10.5" hidden="false" customHeight="false" outlineLevel="0" collapsed="false">
      <c r="C887" s="325" t="s">
        <v>221</v>
      </c>
      <c r="D887" s="325" t="n">
        <v>14</v>
      </c>
      <c r="E887" s="325" t="n">
        <v>15</v>
      </c>
      <c r="G887" s="325" t="n">
        <v>29</v>
      </c>
      <c r="H887" s="325" t="n">
        <v>5</v>
      </c>
      <c r="J887" s="325" t="n">
        <v>5</v>
      </c>
      <c r="K887" s="325" t="n">
        <v>33</v>
      </c>
    </row>
    <row r="888" customFormat="false" ht="10.5" hidden="false" customHeight="false" outlineLevel="0" collapsed="false">
      <c r="C888" s="325" t="s">
        <v>222</v>
      </c>
      <c r="D888" s="325" t="n">
        <v>62</v>
      </c>
      <c r="E888" s="325" t="n">
        <v>125</v>
      </c>
      <c r="F888" s="325" t="n">
        <v>9</v>
      </c>
      <c r="G888" s="325" t="n">
        <v>190</v>
      </c>
      <c r="H888" s="325" t="n">
        <v>71</v>
      </c>
      <c r="J888" s="325" t="n">
        <v>71</v>
      </c>
      <c r="K888" s="325" t="n">
        <v>250</v>
      </c>
    </row>
    <row r="889" customFormat="false" ht="10.5" hidden="false" customHeight="false" outlineLevel="0" collapsed="false">
      <c r="B889" s="325" t="s">
        <v>223</v>
      </c>
      <c r="D889" s="325" t="n">
        <v>99</v>
      </c>
      <c r="E889" s="325" t="n">
        <v>220</v>
      </c>
      <c r="F889" s="325" t="n">
        <v>3</v>
      </c>
      <c r="G889" s="325" t="n">
        <v>314</v>
      </c>
      <c r="H889" s="325" t="n">
        <v>487</v>
      </c>
      <c r="I889" s="325" t="n">
        <v>17</v>
      </c>
      <c r="J889" s="325" t="n">
        <v>495</v>
      </c>
      <c r="K889" s="325" t="n">
        <v>782</v>
      </c>
    </row>
    <row r="890" customFormat="false" ht="10.5" hidden="false" customHeight="false" outlineLevel="0" collapsed="false">
      <c r="C890" s="325" t="s">
        <v>220</v>
      </c>
      <c r="D890" s="325" t="n">
        <v>81</v>
      </c>
      <c r="E890" s="325" t="n">
        <v>177</v>
      </c>
      <c r="F890" s="325" t="n">
        <v>3</v>
      </c>
      <c r="G890" s="325" t="n">
        <v>256</v>
      </c>
      <c r="H890" s="325" t="n">
        <v>459</v>
      </c>
      <c r="I890" s="325" t="n">
        <v>16</v>
      </c>
      <c r="J890" s="325" t="n">
        <v>466</v>
      </c>
      <c r="K890" s="325" t="n">
        <v>701</v>
      </c>
    </row>
    <row r="891" customFormat="false" ht="10.5" hidden="false" customHeight="false" outlineLevel="0" collapsed="false">
      <c r="C891" s="325" t="s">
        <v>221</v>
      </c>
      <c r="D891" s="325" t="n">
        <v>4</v>
      </c>
      <c r="E891" s="325" t="n">
        <v>5</v>
      </c>
      <c r="G891" s="325" t="n">
        <v>8</v>
      </c>
      <c r="K891" s="325" t="n">
        <v>8</v>
      </c>
    </row>
    <row r="892" customFormat="false" ht="10.5" hidden="false" customHeight="false" outlineLevel="0" collapsed="false">
      <c r="C892" s="325" t="s">
        <v>222</v>
      </c>
      <c r="D892" s="325" t="n">
        <v>14</v>
      </c>
      <c r="E892" s="325" t="n">
        <v>41</v>
      </c>
      <c r="G892" s="325" t="n">
        <v>54</v>
      </c>
      <c r="H892" s="325" t="n">
        <v>30</v>
      </c>
      <c r="I892" s="325" t="n">
        <v>1</v>
      </c>
      <c r="J892" s="325" t="n">
        <v>31</v>
      </c>
      <c r="K892" s="325" t="n">
        <v>82</v>
      </c>
    </row>
    <row r="893" customFormat="false" ht="10.5" hidden="false" customHeight="false" outlineLevel="0" collapsed="false">
      <c r="A893" s="325" t="n">
        <v>48</v>
      </c>
      <c r="B893" s="325" t="s">
        <v>219</v>
      </c>
      <c r="D893" s="325" t="n">
        <v>119</v>
      </c>
      <c r="E893" s="325" t="n">
        <v>22</v>
      </c>
      <c r="G893" s="325" t="n">
        <v>135</v>
      </c>
      <c r="H893" s="325" t="n">
        <v>534</v>
      </c>
      <c r="I893" s="325" t="n">
        <v>16</v>
      </c>
      <c r="J893" s="325" t="n">
        <v>542</v>
      </c>
      <c r="K893" s="325" t="n">
        <v>661</v>
      </c>
    </row>
    <row r="894" customFormat="false" ht="10.5" hidden="false" customHeight="false" outlineLevel="0" collapsed="false">
      <c r="C894" s="325" t="s">
        <v>220</v>
      </c>
      <c r="D894" s="325" t="n">
        <v>80</v>
      </c>
      <c r="E894" s="325" t="n">
        <v>19</v>
      </c>
      <c r="G894" s="325" t="n">
        <v>94</v>
      </c>
      <c r="H894" s="325" t="n">
        <v>516</v>
      </c>
      <c r="I894" s="325" t="n">
        <v>16</v>
      </c>
      <c r="J894" s="325" t="n">
        <v>524</v>
      </c>
      <c r="K894" s="325" t="n">
        <v>609</v>
      </c>
    </row>
    <row r="895" customFormat="false" ht="10.5" hidden="false" customHeight="false" outlineLevel="0" collapsed="false">
      <c r="C895" s="325" t="s">
        <v>221</v>
      </c>
      <c r="D895" s="325" t="n">
        <v>9</v>
      </c>
      <c r="E895" s="325" t="n">
        <v>2</v>
      </c>
      <c r="G895" s="325" t="n">
        <v>11</v>
      </c>
      <c r="H895" s="325" t="n">
        <v>2</v>
      </c>
      <c r="J895" s="325" t="n">
        <v>2</v>
      </c>
      <c r="K895" s="325" t="n">
        <v>13</v>
      </c>
    </row>
    <row r="896" customFormat="false" ht="10.5" hidden="false" customHeight="false" outlineLevel="0" collapsed="false">
      <c r="C896" s="325" t="s">
        <v>222</v>
      </c>
      <c r="D896" s="325" t="n">
        <v>36</v>
      </c>
      <c r="E896" s="325" t="n">
        <v>2</v>
      </c>
      <c r="G896" s="325" t="n">
        <v>38</v>
      </c>
      <c r="H896" s="325" t="n">
        <v>21</v>
      </c>
      <c r="J896" s="325" t="n">
        <v>21</v>
      </c>
      <c r="K896" s="325" t="n">
        <v>52</v>
      </c>
    </row>
    <row r="897" customFormat="false" ht="10.5" hidden="false" customHeight="false" outlineLevel="0" collapsed="false">
      <c r="B897" s="325" t="s">
        <v>223</v>
      </c>
      <c r="D897" s="325" t="n">
        <v>51</v>
      </c>
      <c r="E897" s="325" t="n">
        <v>14</v>
      </c>
      <c r="G897" s="325" t="n">
        <v>65</v>
      </c>
      <c r="H897" s="325" t="n">
        <v>137</v>
      </c>
      <c r="I897" s="325" t="n">
        <v>2</v>
      </c>
      <c r="J897" s="325" t="n">
        <v>139</v>
      </c>
      <c r="K897" s="325" t="n">
        <v>201</v>
      </c>
    </row>
    <row r="898" customFormat="false" ht="10.5" hidden="false" customHeight="false" outlineLevel="0" collapsed="false">
      <c r="C898" s="325" t="s">
        <v>220</v>
      </c>
      <c r="D898" s="325" t="n">
        <v>41</v>
      </c>
      <c r="E898" s="325" t="n">
        <v>11</v>
      </c>
      <c r="G898" s="325" t="n">
        <v>52</v>
      </c>
      <c r="H898" s="325" t="n">
        <v>129</v>
      </c>
      <c r="I898" s="325" t="n">
        <v>2</v>
      </c>
      <c r="J898" s="325" t="n">
        <v>131</v>
      </c>
      <c r="K898" s="325" t="n">
        <v>181</v>
      </c>
    </row>
    <row r="899" customFormat="false" ht="10.5" hidden="false" customHeight="false" outlineLevel="0" collapsed="false">
      <c r="C899" s="325" t="s">
        <v>221</v>
      </c>
      <c r="D899" s="325" t="n">
        <v>2</v>
      </c>
      <c r="E899" s="325" t="n">
        <v>1</v>
      </c>
      <c r="G899" s="325" t="n">
        <v>3</v>
      </c>
      <c r="H899" s="325" t="n">
        <v>1</v>
      </c>
      <c r="J899" s="325" t="n">
        <v>1</v>
      </c>
      <c r="K899" s="325" t="n">
        <v>4</v>
      </c>
    </row>
    <row r="900" customFormat="false" ht="10.5" hidden="false" customHeight="false" outlineLevel="0" collapsed="false">
      <c r="C900" s="325" t="s">
        <v>222</v>
      </c>
      <c r="D900" s="325" t="n">
        <v>8</v>
      </c>
      <c r="E900" s="325" t="n">
        <v>3</v>
      </c>
      <c r="G900" s="325" t="n">
        <v>11</v>
      </c>
      <c r="H900" s="325" t="n">
        <v>7</v>
      </c>
      <c r="J900" s="325" t="n">
        <v>7</v>
      </c>
      <c r="K900" s="325" t="n">
        <v>17</v>
      </c>
    </row>
    <row r="901" customFormat="false" ht="10.5" hidden="false" customHeight="false" outlineLevel="0" collapsed="false">
      <c r="A901" s="325" t="n">
        <v>65</v>
      </c>
      <c r="B901" s="325" t="s">
        <v>219</v>
      </c>
      <c r="D901" s="325" t="n">
        <v>105</v>
      </c>
      <c r="E901" s="325" t="n">
        <v>153</v>
      </c>
      <c r="F901" s="325" t="n">
        <v>53</v>
      </c>
      <c r="G901" s="325" t="n">
        <v>271</v>
      </c>
      <c r="H901" s="325" t="n">
        <v>779</v>
      </c>
      <c r="I901" s="325" t="n">
        <v>66</v>
      </c>
      <c r="J901" s="325" t="n">
        <v>807</v>
      </c>
      <c r="K901" s="325" t="n">
        <v>1009</v>
      </c>
    </row>
    <row r="902" customFormat="false" ht="10.5" hidden="false" customHeight="false" outlineLevel="0" collapsed="false">
      <c r="C902" s="325" t="s">
        <v>220</v>
      </c>
      <c r="D902" s="325" t="n">
        <v>65</v>
      </c>
      <c r="E902" s="325" t="n">
        <v>126</v>
      </c>
      <c r="F902" s="325" t="n">
        <v>1</v>
      </c>
      <c r="G902" s="325" t="n">
        <v>177</v>
      </c>
      <c r="H902" s="325" t="n">
        <v>745</v>
      </c>
      <c r="I902" s="325" t="n">
        <v>65</v>
      </c>
      <c r="J902" s="325" t="n">
        <v>772</v>
      </c>
      <c r="K902" s="325" t="n">
        <v>901</v>
      </c>
    </row>
    <row r="903" customFormat="false" ht="10.5" hidden="false" customHeight="false" outlineLevel="0" collapsed="false">
      <c r="C903" s="325" t="s">
        <v>221</v>
      </c>
      <c r="D903" s="325" t="n">
        <v>6</v>
      </c>
      <c r="E903" s="325" t="n">
        <v>5</v>
      </c>
      <c r="G903" s="325" t="n">
        <v>9</v>
      </c>
      <c r="H903" s="325" t="n">
        <v>3</v>
      </c>
      <c r="J903" s="325" t="n">
        <v>3</v>
      </c>
      <c r="K903" s="325" t="n">
        <v>12</v>
      </c>
    </row>
    <row r="904" customFormat="false" ht="10.5" hidden="false" customHeight="false" outlineLevel="0" collapsed="false">
      <c r="C904" s="325" t="s">
        <v>222</v>
      </c>
      <c r="D904" s="325" t="n">
        <v>40</v>
      </c>
      <c r="E904" s="325" t="n">
        <v>33</v>
      </c>
      <c r="F904" s="325" t="n">
        <v>53</v>
      </c>
      <c r="G904" s="325" t="n">
        <v>108</v>
      </c>
      <c r="H904" s="325" t="n">
        <v>40</v>
      </c>
      <c r="I904" s="325" t="n">
        <v>1</v>
      </c>
      <c r="J904" s="325" t="n">
        <v>41</v>
      </c>
      <c r="K904" s="325" t="n">
        <v>136</v>
      </c>
    </row>
    <row r="905" customFormat="false" ht="10.5" hidden="false" customHeight="false" outlineLevel="0" collapsed="false">
      <c r="B905" s="325" t="s">
        <v>223</v>
      </c>
      <c r="D905" s="325" t="n">
        <v>63</v>
      </c>
      <c r="E905" s="325" t="n">
        <v>33</v>
      </c>
      <c r="F905" s="325" t="n">
        <v>8</v>
      </c>
      <c r="G905" s="325" t="n">
        <v>99</v>
      </c>
      <c r="H905" s="325" t="n">
        <v>215</v>
      </c>
      <c r="I905" s="325" t="n">
        <v>9</v>
      </c>
      <c r="J905" s="325" t="n">
        <v>222</v>
      </c>
      <c r="K905" s="325" t="n">
        <v>314</v>
      </c>
    </row>
    <row r="906" customFormat="false" ht="10.5" hidden="false" customHeight="false" outlineLevel="0" collapsed="false">
      <c r="C906" s="325" t="s">
        <v>220</v>
      </c>
      <c r="D906" s="325" t="n">
        <v>55</v>
      </c>
      <c r="E906" s="325" t="n">
        <v>32</v>
      </c>
      <c r="G906" s="325" t="n">
        <v>82</v>
      </c>
      <c r="H906" s="325" t="n">
        <v>204</v>
      </c>
      <c r="I906" s="325" t="n">
        <v>9</v>
      </c>
      <c r="J906" s="325" t="n">
        <v>211</v>
      </c>
      <c r="K906" s="325" t="n">
        <v>286</v>
      </c>
    </row>
    <row r="907" customFormat="false" ht="10.5" hidden="false" customHeight="false" outlineLevel="0" collapsed="false">
      <c r="C907" s="325" t="s">
        <v>222</v>
      </c>
      <c r="D907" s="325" t="n">
        <v>8</v>
      </c>
      <c r="E907" s="325" t="n">
        <v>1</v>
      </c>
      <c r="F907" s="325" t="n">
        <v>8</v>
      </c>
      <c r="G907" s="325" t="n">
        <v>17</v>
      </c>
      <c r="H907" s="325" t="n">
        <v>12</v>
      </c>
      <c r="J907" s="325" t="n">
        <v>12</v>
      </c>
      <c r="K907" s="325" t="n">
        <v>29</v>
      </c>
    </row>
    <row r="908" customFormat="false" ht="10.5" hidden="false" customHeight="false" outlineLevel="0" collapsed="false">
      <c r="A908" s="325" t="n">
        <v>66</v>
      </c>
      <c r="B908" s="325" t="s">
        <v>219</v>
      </c>
      <c r="D908" s="325" t="n">
        <v>418</v>
      </c>
      <c r="E908" s="325" t="n">
        <v>691</v>
      </c>
      <c r="F908" s="325" t="n">
        <v>54</v>
      </c>
      <c r="G908" s="325" t="n">
        <v>973</v>
      </c>
      <c r="H908" s="325" t="n">
        <v>1223</v>
      </c>
      <c r="I908" s="325" t="n">
        <v>154</v>
      </c>
      <c r="J908" s="325" t="n">
        <v>1265</v>
      </c>
      <c r="K908" s="325" t="n">
        <v>1835</v>
      </c>
    </row>
    <row r="909" customFormat="false" ht="10.5" hidden="false" customHeight="false" outlineLevel="0" collapsed="false">
      <c r="C909" s="325" t="s">
        <v>220</v>
      </c>
      <c r="D909" s="325" t="n">
        <v>314</v>
      </c>
      <c r="E909" s="325" t="n">
        <v>560</v>
      </c>
      <c r="F909" s="325" t="n">
        <v>16</v>
      </c>
      <c r="G909" s="325" t="n">
        <v>779</v>
      </c>
      <c r="H909" s="325" t="n">
        <v>1138</v>
      </c>
      <c r="I909" s="325" t="n">
        <v>152</v>
      </c>
      <c r="J909" s="325" t="n">
        <v>1180</v>
      </c>
      <c r="K909" s="325" t="n">
        <v>1616</v>
      </c>
    </row>
    <row r="910" customFormat="false" ht="10.5" hidden="false" customHeight="false" outlineLevel="0" collapsed="false">
      <c r="C910" s="325" t="s">
        <v>221</v>
      </c>
      <c r="D910" s="325" t="n">
        <v>19</v>
      </c>
      <c r="E910" s="325" t="n">
        <v>14</v>
      </c>
      <c r="G910" s="325" t="n">
        <v>31</v>
      </c>
      <c r="H910" s="325" t="n">
        <v>4</v>
      </c>
      <c r="J910" s="325" t="n">
        <v>4</v>
      </c>
      <c r="K910" s="325" t="n">
        <v>35</v>
      </c>
    </row>
    <row r="911" customFormat="false" ht="10.5" hidden="false" customHeight="false" outlineLevel="0" collapsed="false">
      <c r="C911" s="325" t="s">
        <v>222</v>
      </c>
      <c r="D911" s="325" t="n">
        <v>120</v>
      </c>
      <c r="E911" s="325" t="n">
        <v>151</v>
      </c>
      <c r="F911" s="325" t="n">
        <v>38</v>
      </c>
      <c r="G911" s="325" t="n">
        <v>240</v>
      </c>
      <c r="H911" s="325" t="n">
        <v>103</v>
      </c>
      <c r="I911" s="325" t="n">
        <v>2</v>
      </c>
      <c r="J911" s="325" t="n">
        <v>103</v>
      </c>
      <c r="K911" s="325" t="n">
        <v>290</v>
      </c>
    </row>
    <row r="912" customFormat="false" ht="10.5" hidden="false" customHeight="false" outlineLevel="0" collapsed="false">
      <c r="B912" s="325" t="s">
        <v>223</v>
      </c>
      <c r="D912" s="325" t="n">
        <v>377</v>
      </c>
      <c r="E912" s="325" t="n">
        <v>443</v>
      </c>
      <c r="F912" s="325" t="n">
        <v>5</v>
      </c>
      <c r="G912" s="325" t="n">
        <v>785</v>
      </c>
      <c r="H912" s="325" t="n">
        <v>567</v>
      </c>
      <c r="I912" s="325" t="n">
        <v>14</v>
      </c>
      <c r="J912" s="325" t="n">
        <v>573</v>
      </c>
      <c r="K912" s="325" t="n">
        <v>1198</v>
      </c>
    </row>
    <row r="913" customFormat="false" ht="10.5" hidden="false" customHeight="false" outlineLevel="0" collapsed="false">
      <c r="C913" s="325" t="s">
        <v>220</v>
      </c>
      <c r="D913" s="325" t="n">
        <v>334</v>
      </c>
      <c r="E913" s="325" t="n">
        <v>380</v>
      </c>
      <c r="G913" s="325" t="n">
        <v>686</v>
      </c>
      <c r="H913" s="325" t="n">
        <v>530</v>
      </c>
      <c r="I913" s="325" t="n">
        <v>14</v>
      </c>
      <c r="J913" s="325" t="n">
        <v>536</v>
      </c>
      <c r="K913" s="325" t="n">
        <v>1078</v>
      </c>
    </row>
    <row r="914" customFormat="false" ht="10.5" hidden="false" customHeight="false" outlineLevel="0" collapsed="false">
      <c r="C914" s="325" t="s">
        <v>221</v>
      </c>
      <c r="D914" s="325" t="n">
        <v>5</v>
      </c>
      <c r="E914" s="325" t="n">
        <v>3</v>
      </c>
      <c r="G914" s="325" t="n">
        <v>8</v>
      </c>
      <c r="H914" s="325" t="n">
        <v>2</v>
      </c>
      <c r="J914" s="325" t="n">
        <v>2</v>
      </c>
      <c r="K914" s="325" t="n">
        <v>10</v>
      </c>
    </row>
    <row r="915" customFormat="false" ht="10.5" hidden="false" customHeight="false" outlineLevel="0" collapsed="false">
      <c r="C915" s="325" t="s">
        <v>222</v>
      </c>
      <c r="D915" s="325" t="n">
        <v>40</v>
      </c>
      <c r="E915" s="325" t="n">
        <v>65</v>
      </c>
      <c r="F915" s="325" t="n">
        <v>5</v>
      </c>
      <c r="G915" s="325" t="n">
        <v>99</v>
      </c>
      <c r="H915" s="325" t="n">
        <v>42</v>
      </c>
      <c r="J915" s="325" t="n">
        <v>42</v>
      </c>
      <c r="K915" s="325" t="n">
        <v>130</v>
      </c>
    </row>
    <row r="916" customFormat="false" ht="10.5" hidden="false" customHeight="false" outlineLevel="0" collapsed="false">
      <c r="A916" s="325" t="n">
        <v>81</v>
      </c>
      <c r="B916" s="325" t="s">
        <v>219</v>
      </c>
      <c r="D916" s="325" t="n">
        <v>386</v>
      </c>
      <c r="E916" s="325" t="n">
        <v>452</v>
      </c>
      <c r="F916" s="325" t="n">
        <v>100</v>
      </c>
      <c r="G916" s="325" t="n">
        <v>844</v>
      </c>
      <c r="H916" s="325" t="n">
        <v>1474</v>
      </c>
      <c r="I916" s="325" t="n">
        <v>188</v>
      </c>
      <c r="J916" s="325" t="n">
        <v>1562</v>
      </c>
      <c r="K916" s="325" t="n">
        <v>2196</v>
      </c>
    </row>
    <row r="917" customFormat="false" ht="10.5" hidden="false" customHeight="false" outlineLevel="0" collapsed="false">
      <c r="C917" s="325" t="s">
        <v>220</v>
      </c>
      <c r="D917" s="325" t="n">
        <v>267</v>
      </c>
      <c r="E917" s="325" t="n">
        <v>344</v>
      </c>
      <c r="F917" s="325" t="n">
        <v>9</v>
      </c>
      <c r="G917" s="325" t="n">
        <v>570</v>
      </c>
      <c r="H917" s="325" t="n">
        <v>1395</v>
      </c>
      <c r="I917" s="325" t="n">
        <v>185</v>
      </c>
      <c r="J917" s="325" t="n">
        <v>1483</v>
      </c>
      <c r="K917" s="325" t="n">
        <v>1908</v>
      </c>
    </row>
    <row r="918" customFormat="false" ht="10.5" hidden="false" customHeight="false" outlineLevel="0" collapsed="false">
      <c r="C918" s="325" t="s">
        <v>221</v>
      </c>
      <c r="D918" s="325" t="n">
        <v>20</v>
      </c>
      <c r="E918" s="325" t="n">
        <v>16</v>
      </c>
      <c r="F918" s="325" t="n">
        <v>2</v>
      </c>
      <c r="G918" s="325" t="n">
        <v>36</v>
      </c>
      <c r="H918" s="325" t="n">
        <v>6</v>
      </c>
      <c r="J918" s="325" t="n">
        <v>6</v>
      </c>
      <c r="K918" s="325" t="n">
        <v>42</v>
      </c>
    </row>
    <row r="919" customFormat="false" ht="10.5" hidden="false" customHeight="false" outlineLevel="0" collapsed="false">
      <c r="C919" s="325" t="s">
        <v>222</v>
      </c>
      <c r="D919" s="325" t="n">
        <v>149</v>
      </c>
      <c r="E919" s="325" t="n">
        <v>128</v>
      </c>
      <c r="F919" s="325" t="n">
        <v>92</v>
      </c>
      <c r="G919" s="325" t="n">
        <v>337</v>
      </c>
      <c r="H919" s="325" t="n">
        <v>87</v>
      </c>
      <c r="I919" s="325" t="n">
        <v>3</v>
      </c>
      <c r="J919" s="325" t="n">
        <v>88</v>
      </c>
      <c r="K919" s="325" t="n">
        <v>391</v>
      </c>
    </row>
    <row r="920" customFormat="false" ht="10.5" hidden="false" customHeight="false" outlineLevel="0" collapsed="false">
      <c r="B920" s="325" t="s">
        <v>223</v>
      </c>
      <c r="D920" s="325" t="n">
        <v>202</v>
      </c>
      <c r="E920" s="325" t="n">
        <v>168</v>
      </c>
      <c r="F920" s="325" t="n">
        <v>38</v>
      </c>
      <c r="G920" s="325" t="n">
        <v>398</v>
      </c>
      <c r="H920" s="325" t="n">
        <v>469</v>
      </c>
      <c r="I920" s="325" t="n">
        <v>23</v>
      </c>
      <c r="J920" s="325" t="n">
        <v>478</v>
      </c>
      <c r="K920" s="325" t="n">
        <v>835</v>
      </c>
    </row>
    <row r="921" customFormat="false" ht="10.5" hidden="false" customHeight="false" outlineLevel="0" collapsed="false">
      <c r="C921" s="325" t="s">
        <v>220</v>
      </c>
      <c r="D921" s="325" t="n">
        <v>171</v>
      </c>
      <c r="E921" s="325" t="n">
        <v>132</v>
      </c>
      <c r="F921" s="325" t="n">
        <v>10</v>
      </c>
      <c r="G921" s="325" t="n">
        <v>308</v>
      </c>
      <c r="H921" s="325" t="n">
        <v>445</v>
      </c>
      <c r="I921" s="325" t="n">
        <v>22</v>
      </c>
      <c r="J921" s="325" t="n">
        <v>454</v>
      </c>
      <c r="K921" s="325" t="n">
        <v>729</v>
      </c>
    </row>
    <row r="922" customFormat="false" ht="10.5" hidden="false" customHeight="false" outlineLevel="0" collapsed="false">
      <c r="C922" s="325" t="s">
        <v>221</v>
      </c>
      <c r="D922" s="325" t="n">
        <v>3</v>
      </c>
      <c r="E922" s="325" t="n">
        <v>2</v>
      </c>
      <c r="G922" s="325" t="n">
        <v>5</v>
      </c>
      <c r="H922" s="325" t="n">
        <v>1</v>
      </c>
      <c r="I922" s="325" t="n">
        <v>1</v>
      </c>
      <c r="J922" s="325" t="n">
        <v>2</v>
      </c>
      <c r="K922" s="325" t="n">
        <v>6</v>
      </c>
    </row>
    <row r="923" customFormat="false" ht="10.5" hidden="false" customHeight="false" outlineLevel="0" collapsed="false">
      <c r="C923" s="325" t="s">
        <v>222</v>
      </c>
      <c r="D923" s="325" t="n">
        <v>32</v>
      </c>
      <c r="E923" s="325" t="n">
        <v>37</v>
      </c>
      <c r="F923" s="325" t="n">
        <v>28</v>
      </c>
      <c r="G923" s="325" t="n">
        <v>94</v>
      </c>
      <c r="H923" s="325" t="n">
        <v>26</v>
      </c>
      <c r="J923" s="325" t="n">
        <v>26</v>
      </c>
      <c r="K923" s="325" t="n">
        <v>117</v>
      </c>
    </row>
    <row r="924" customFormat="false" ht="10.5" hidden="false" customHeight="false" outlineLevel="0" collapsed="false">
      <c r="A924" s="325" t="n">
        <v>82</v>
      </c>
      <c r="B924" s="325" t="s">
        <v>219</v>
      </c>
      <c r="D924" s="325" t="n">
        <v>191</v>
      </c>
      <c r="E924" s="325" t="n">
        <v>75</v>
      </c>
      <c r="F924" s="325" t="n">
        <v>35</v>
      </c>
      <c r="G924" s="325" t="n">
        <v>286</v>
      </c>
      <c r="H924" s="325" t="n">
        <v>948</v>
      </c>
      <c r="I924" s="325" t="n">
        <v>131</v>
      </c>
      <c r="J924" s="325" t="n">
        <v>1004</v>
      </c>
      <c r="K924" s="325" t="n">
        <v>1231</v>
      </c>
    </row>
    <row r="925" customFormat="false" ht="10.5" hidden="false" customHeight="false" outlineLevel="0" collapsed="false">
      <c r="C925" s="325" t="s">
        <v>220</v>
      </c>
      <c r="D925" s="325" t="n">
        <v>149</v>
      </c>
      <c r="E925" s="325" t="n">
        <v>61</v>
      </c>
      <c r="F925" s="325" t="n">
        <v>6</v>
      </c>
      <c r="G925" s="325" t="n">
        <v>213</v>
      </c>
      <c r="H925" s="325" t="n">
        <v>904</v>
      </c>
      <c r="I925" s="325" t="n">
        <v>130</v>
      </c>
      <c r="J925" s="325" t="n">
        <v>960</v>
      </c>
      <c r="K925" s="325" t="n">
        <v>1138</v>
      </c>
    </row>
    <row r="926" customFormat="false" ht="10.5" hidden="false" customHeight="false" outlineLevel="0" collapsed="false">
      <c r="C926" s="325" t="s">
        <v>221</v>
      </c>
      <c r="D926" s="325" t="n">
        <v>1</v>
      </c>
      <c r="E926" s="325" t="n">
        <v>3</v>
      </c>
      <c r="G926" s="325" t="n">
        <v>4</v>
      </c>
      <c r="H926" s="325" t="n">
        <v>4</v>
      </c>
      <c r="J926" s="325" t="n">
        <v>4</v>
      </c>
      <c r="K926" s="325" t="n">
        <v>8</v>
      </c>
    </row>
    <row r="927" customFormat="false" ht="10.5" hidden="false" customHeight="false" outlineLevel="0" collapsed="false">
      <c r="C927" s="325" t="s">
        <v>222</v>
      </c>
      <c r="D927" s="325" t="n">
        <v>43</v>
      </c>
      <c r="E927" s="325" t="n">
        <v>14</v>
      </c>
      <c r="F927" s="325" t="n">
        <v>30</v>
      </c>
      <c r="G927" s="325" t="n">
        <v>76</v>
      </c>
      <c r="H927" s="325" t="n">
        <v>50</v>
      </c>
      <c r="I927" s="325" t="n">
        <v>1</v>
      </c>
      <c r="J927" s="325" t="n">
        <v>50</v>
      </c>
      <c r="K927" s="325" t="n">
        <v>106</v>
      </c>
    </row>
    <row r="928" customFormat="false" ht="10.5" hidden="false" customHeight="false" outlineLevel="0" collapsed="false">
      <c r="B928" s="325" t="s">
        <v>223</v>
      </c>
      <c r="D928" s="325" t="n">
        <v>101</v>
      </c>
      <c r="E928" s="325" t="n">
        <v>58</v>
      </c>
      <c r="F928" s="325" t="n">
        <v>2</v>
      </c>
      <c r="G928" s="325" t="n">
        <v>159</v>
      </c>
      <c r="H928" s="325" t="n">
        <v>375</v>
      </c>
      <c r="I928" s="325" t="n">
        <v>15</v>
      </c>
      <c r="J928" s="325" t="n">
        <v>385</v>
      </c>
      <c r="K928" s="325" t="n">
        <v>522</v>
      </c>
    </row>
    <row r="929" customFormat="false" ht="10.5" hidden="false" customHeight="false" outlineLevel="0" collapsed="false">
      <c r="C929" s="325" t="s">
        <v>220</v>
      </c>
      <c r="D929" s="325" t="n">
        <v>97</v>
      </c>
      <c r="E929" s="325" t="n">
        <v>55</v>
      </c>
      <c r="F929" s="325" t="n">
        <v>1</v>
      </c>
      <c r="G929" s="325" t="n">
        <v>151</v>
      </c>
      <c r="H929" s="325" t="n">
        <v>353</v>
      </c>
      <c r="I929" s="325" t="n">
        <v>15</v>
      </c>
      <c r="J929" s="325" t="n">
        <v>363</v>
      </c>
      <c r="K929" s="325" t="n">
        <v>494</v>
      </c>
    </row>
    <row r="930" customFormat="false" ht="10.5" hidden="false" customHeight="false" outlineLevel="0" collapsed="false">
      <c r="C930" s="325" t="s">
        <v>221</v>
      </c>
      <c r="H930" s="325" t="n">
        <v>2</v>
      </c>
      <c r="J930" s="325" t="n">
        <v>2</v>
      </c>
      <c r="K930" s="325" t="n">
        <v>2</v>
      </c>
    </row>
    <row r="931" customFormat="false" ht="10.5" hidden="false" customHeight="false" outlineLevel="0" collapsed="false">
      <c r="C931" s="325" t="s">
        <v>222</v>
      </c>
      <c r="D931" s="325" t="n">
        <v>4</v>
      </c>
      <c r="E931" s="325" t="n">
        <v>3</v>
      </c>
      <c r="F931" s="325" t="n">
        <v>1</v>
      </c>
      <c r="G931" s="325" t="n">
        <v>8</v>
      </c>
      <c r="H931" s="325" t="n">
        <v>20</v>
      </c>
      <c r="J931" s="325" t="n">
        <v>20</v>
      </c>
      <c r="K931" s="325" t="n">
        <v>27</v>
      </c>
    </row>
    <row r="938" customFormat="false" ht="10.5" hidden="false" customHeight="false" outlineLevel="0" collapsed="false">
      <c r="A938" s="366" t="s">
        <v>229</v>
      </c>
    </row>
    <row r="940" customFormat="false" ht="31.5" hidden="false" customHeight="false" outlineLevel="0" collapsed="false">
      <c r="D940" s="367" t="s">
        <v>92</v>
      </c>
      <c r="E940" s="367" t="s">
        <v>93</v>
      </c>
      <c r="F940" s="367" t="s">
        <v>94</v>
      </c>
      <c r="G940" s="367" t="s">
        <v>161</v>
      </c>
      <c r="H940" s="367" t="s">
        <v>211</v>
      </c>
      <c r="I940" s="367" t="s">
        <v>119</v>
      </c>
      <c r="J940" s="367" t="s">
        <v>212</v>
      </c>
      <c r="K940" s="367" t="s">
        <v>120</v>
      </c>
    </row>
    <row r="941" customFormat="false" ht="10.5" hidden="false" customHeight="false" outlineLevel="0" collapsed="false">
      <c r="A941" s="325" t="n">
        <v>9</v>
      </c>
      <c r="B941" s="325" t="s">
        <v>219</v>
      </c>
      <c r="D941" s="325" t="n">
        <v>198</v>
      </c>
      <c r="E941" s="325" t="n">
        <v>112</v>
      </c>
      <c r="G941" s="325" t="n">
        <v>277</v>
      </c>
      <c r="H941" s="325" t="n">
        <v>1271</v>
      </c>
      <c r="I941" s="325" t="n">
        <v>64</v>
      </c>
      <c r="J941" s="325" t="n">
        <v>1300</v>
      </c>
      <c r="K941" s="325" t="n">
        <v>1523</v>
      </c>
    </row>
    <row r="942" customFormat="false" ht="10.5" hidden="false" customHeight="false" outlineLevel="0" collapsed="false">
      <c r="C942" s="325" t="s">
        <v>220</v>
      </c>
      <c r="D942" s="325" t="n">
        <v>129</v>
      </c>
      <c r="E942" s="325" t="n">
        <v>90</v>
      </c>
      <c r="G942" s="325" t="n">
        <v>198</v>
      </c>
      <c r="H942" s="325" t="n">
        <v>1207</v>
      </c>
      <c r="I942" s="325" t="n">
        <v>64</v>
      </c>
      <c r="J942" s="325" t="n">
        <v>1236</v>
      </c>
      <c r="K942" s="325" t="n">
        <v>1392</v>
      </c>
    </row>
    <row r="943" customFormat="false" ht="10.5" hidden="false" customHeight="false" outlineLevel="0" collapsed="false">
      <c r="C943" s="325" t="s">
        <v>221</v>
      </c>
      <c r="D943" s="325" t="n">
        <v>8</v>
      </c>
      <c r="E943" s="325" t="n">
        <v>5</v>
      </c>
      <c r="G943" s="325" t="n">
        <v>12</v>
      </c>
      <c r="H943" s="325" t="n">
        <v>4</v>
      </c>
      <c r="J943" s="325" t="n">
        <v>4</v>
      </c>
      <c r="K943" s="325" t="n">
        <v>16</v>
      </c>
    </row>
    <row r="944" customFormat="false" ht="10.5" hidden="false" customHeight="false" outlineLevel="0" collapsed="false">
      <c r="C944" s="325" t="s">
        <v>222</v>
      </c>
      <c r="D944" s="325" t="n">
        <v>75</v>
      </c>
      <c r="E944" s="325" t="n">
        <v>21</v>
      </c>
      <c r="G944" s="325" t="n">
        <v>85</v>
      </c>
      <c r="H944" s="325" t="n">
        <v>73</v>
      </c>
      <c r="J944" s="325" t="n">
        <v>73</v>
      </c>
      <c r="K944" s="325" t="n">
        <v>149</v>
      </c>
    </row>
    <row r="945" customFormat="false" ht="10.5" hidden="false" customHeight="false" outlineLevel="0" collapsed="false">
      <c r="B945" s="325" t="s">
        <v>223</v>
      </c>
      <c r="D945" s="325" t="n">
        <v>114</v>
      </c>
      <c r="E945" s="325" t="n">
        <v>43</v>
      </c>
      <c r="G945" s="325" t="n">
        <v>153</v>
      </c>
      <c r="H945" s="325" t="n">
        <v>369</v>
      </c>
      <c r="I945" s="325" t="n">
        <v>7</v>
      </c>
      <c r="J945" s="325" t="n">
        <v>372</v>
      </c>
      <c r="K945" s="325" t="n">
        <v>516</v>
      </c>
    </row>
    <row r="946" customFormat="false" ht="10.5" hidden="false" customHeight="false" outlineLevel="0" collapsed="false">
      <c r="C946" s="325" t="s">
        <v>220</v>
      </c>
      <c r="D946" s="325" t="n">
        <v>103</v>
      </c>
      <c r="E946" s="325" t="n">
        <v>37</v>
      </c>
      <c r="G946" s="325" t="n">
        <v>138</v>
      </c>
      <c r="H946" s="325" t="n">
        <v>341</v>
      </c>
      <c r="I946" s="325" t="n">
        <v>7</v>
      </c>
      <c r="J946" s="325" t="n">
        <v>344</v>
      </c>
      <c r="K946" s="325" t="n">
        <v>474</v>
      </c>
    </row>
    <row r="947" customFormat="false" ht="10.5" hidden="false" customHeight="false" outlineLevel="0" collapsed="false">
      <c r="C947" s="325" t="s">
        <v>221</v>
      </c>
      <c r="D947" s="325" t="n">
        <v>1</v>
      </c>
      <c r="E947" s="325" t="n">
        <v>1</v>
      </c>
      <c r="G947" s="325" t="n">
        <v>2</v>
      </c>
      <c r="H947" s="325" t="n">
        <v>3</v>
      </c>
      <c r="J947" s="325" t="n">
        <v>3</v>
      </c>
      <c r="K947" s="325" t="n">
        <v>5</v>
      </c>
    </row>
    <row r="948" customFormat="false" ht="10.5" hidden="false" customHeight="false" outlineLevel="0" collapsed="false">
      <c r="C948" s="325" t="s">
        <v>222</v>
      </c>
      <c r="D948" s="325" t="n">
        <v>14</v>
      </c>
      <c r="E948" s="325" t="n">
        <v>5</v>
      </c>
      <c r="G948" s="325" t="n">
        <v>17</v>
      </c>
      <c r="H948" s="325" t="n">
        <v>25</v>
      </c>
      <c r="J948" s="325" t="n">
        <v>25</v>
      </c>
      <c r="K948" s="325" t="n">
        <v>41</v>
      </c>
    </row>
    <row r="949" customFormat="false" ht="10.5" hidden="false" customHeight="false" outlineLevel="0" collapsed="false">
      <c r="A949" s="325" t="n">
        <v>11</v>
      </c>
      <c r="B949" s="325" t="s">
        <v>219</v>
      </c>
      <c r="D949" s="325" t="n">
        <v>286</v>
      </c>
      <c r="E949" s="325" t="n">
        <v>562</v>
      </c>
      <c r="F949" s="325" t="n">
        <v>1</v>
      </c>
      <c r="G949" s="325" t="n">
        <v>797</v>
      </c>
      <c r="H949" s="325" t="n">
        <v>1813</v>
      </c>
      <c r="I949" s="325" t="n">
        <v>205</v>
      </c>
      <c r="J949" s="325" t="n">
        <v>1876</v>
      </c>
      <c r="K949" s="325" t="n">
        <v>2372</v>
      </c>
    </row>
    <row r="950" customFormat="false" ht="10.5" hidden="false" customHeight="false" outlineLevel="0" collapsed="false">
      <c r="C950" s="325" t="s">
        <v>220</v>
      </c>
      <c r="D950" s="325" t="n">
        <v>176</v>
      </c>
      <c r="E950" s="325" t="n">
        <v>476</v>
      </c>
      <c r="F950" s="325" t="n">
        <v>1</v>
      </c>
      <c r="G950" s="325" t="n">
        <v>626</v>
      </c>
      <c r="H950" s="325" t="n">
        <v>1700</v>
      </c>
      <c r="I950" s="325" t="n">
        <v>200</v>
      </c>
      <c r="J950" s="325" t="n">
        <v>1761</v>
      </c>
      <c r="K950" s="325" t="n">
        <v>2139</v>
      </c>
    </row>
    <row r="951" customFormat="false" ht="10.5" hidden="false" customHeight="false" outlineLevel="0" collapsed="false">
      <c r="C951" s="325" t="s">
        <v>221</v>
      </c>
      <c r="D951" s="325" t="n">
        <v>19</v>
      </c>
      <c r="E951" s="325" t="n">
        <v>7</v>
      </c>
      <c r="F951" s="325" t="n">
        <v>1</v>
      </c>
      <c r="G951" s="325" t="n">
        <v>26</v>
      </c>
      <c r="H951" s="325" t="n">
        <v>6</v>
      </c>
      <c r="J951" s="325" t="n">
        <v>6</v>
      </c>
      <c r="K951" s="325" t="n">
        <v>31</v>
      </c>
    </row>
    <row r="952" customFormat="false" ht="10.5" hidden="false" customHeight="false" outlineLevel="0" collapsed="false">
      <c r="C952" s="325" t="s">
        <v>222</v>
      </c>
      <c r="D952" s="325" t="n">
        <v>104</v>
      </c>
      <c r="E952" s="325" t="n">
        <v>102</v>
      </c>
      <c r="G952" s="325" t="n">
        <v>186</v>
      </c>
      <c r="H952" s="325" t="n">
        <v>143</v>
      </c>
      <c r="I952" s="325" t="n">
        <v>7</v>
      </c>
      <c r="J952" s="325" t="n">
        <v>146</v>
      </c>
      <c r="K952" s="325" t="n">
        <v>290</v>
      </c>
    </row>
    <row r="953" customFormat="false" ht="10.5" hidden="false" customHeight="false" outlineLevel="0" collapsed="false">
      <c r="B953" s="325" t="s">
        <v>223</v>
      </c>
      <c r="D953" s="325" t="n">
        <v>155</v>
      </c>
      <c r="E953" s="325" t="n">
        <v>236</v>
      </c>
      <c r="F953" s="325" t="n">
        <v>5</v>
      </c>
      <c r="G953" s="325" t="n">
        <v>382</v>
      </c>
      <c r="H953" s="325" t="n">
        <v>643</v>
      </c>
      <c r="I953" s="325" t="n">
        <v>16</v>
      </c>
      <c r="J953" s="325" t="n">
        <v>650</v>
      </c>
      <c r="K953" s="325" t="n">
        <v>967</v>
      </c>
    </row>
    <row r="954" customFormat="false" ht="10.5" hidden="false" customHeight="false" outlineLevel="0" collapsed="false">
      <c r="C954" s="325" t="s">
        <v>220</v>
      </c>
      <c r="D954" s="325" t="n">
        <v>93</v>
      </c>
      <c r="E954" s="325" t="n">
        <v>202</v>
      </c>
      <c r="F954" s="325" t="n">
        <v>4</v>
      </c>
      <c r="G954" s="325" t="n">
        <v>286</v>
      </c>
      <c r="H954" s="325" t="n">
        <v>609</v>
      </c>
      <c r="I954" s="325" t="n">
        <v>15</v>
      </c>
      <c r="J954" s="325" t="n">
        <v>615</v>
      </c>
      <c r="K954" s="325" t="n">
        <v>843</v>
      </c>
    </row>
    <row r="955" customFormat="false" ht="10.5" hidden="false" customHeight="false" outlineLevel="0" collapsed="false">
      <c r="C955" s="325" t="s">
        <v>221</v>
      </c>
      <c r="D955" s="325" t="n">
        <v>6</v>
      </c>
      <c r="E955" s="325" t="n">
        <v>4</v>
      </c>
      <c r="G955" s="325" t="n">
        <v>10</v>
      </c>
      <c r="H955" s="325" t="n">
        <v>7</v>
      </c>
      <c r="J955" s="325" t="n">
        <v>7</v>
      </c>
      <c r="K955" s="325" t="n">
        <v>15</v>
      </c>
    </row>
    <row r="956" customFormat="false" ht="10.5" hidden="false" customHeight="false" outlineLevel="0" collapsed="false">
      <c r="C956" s="325" t="s">
        <v>222</v>
      </c>
      <c r="D956" s="325" t="n">
        <v>62</v>
      </c>
      <c r="E956" s="325" t="n">
        <v>32</v>
      </c>
      <c r="F956" s="325" t="n">
        <v>1</v>
      </c>
      <c r="G956" s="325" t="n">
        <v>95</v>
      </c>
      <c r="H956" s="325" t="n">
        <v>32</v>
      </c>
      <c r="I956" s="325" t="n">
        <v>1</v>
      </c>
      <c r="J956" s="325" t="n">
        <v>33</v>
      </c>
      <c r="K956" s="325" t="n">
        <v>124</v>
      </c>
    </row>
    <row r="957" customFormat="false" ht="10.5" hidden="false" customHeight="false" outlineLevel="0" collapsed="false">
      <c r="A957" s="325" t="n">
        <v>12</v>
      </c>
      <c r="B957" s="325" t="s">
        <v>219</v>
      </c>
      <c r="D957" s="325" t="n">
        <v>341</v>
      </c>
      <c r="E957" s="325" t="n">
        <v>144</v>
      </c>
      <c r="F957" s="325" t="n">
        <v>47</v>
      </c>
      <c r="G957" s="325" t="n">
        <v>514</v>
      </c>
      <c r="H957" s="325" t="n">
        <v>1252</v>
      </c>
      <c r="I957" s="325" t="n">
        <v>108</v>
      </c>
      <c r="J957" s="325" t="n">
        <v>1283</v>
      </c>
      <c r="K957" s="325" t="n">
        <v>1678</v>
      </c>
    </row>
    <row r="958" customFormat="false" ht="10.5" hidden="false" customHeight="false" outlineLevel="0" collapsed="false">
      <c r="C958" s="325" t="s">
        <v>220</v>
      </c>
      <c r="D958" s="325" t="n">
        <v>194</v>
      </c>
      <c r="E958" s="325" t="n">
        <v>126</v>
      </c>
      <c r="F958" s="325" t="n">
        <v>6</v>
      </c>
      <c r="G958" s="325" t="n">
        <v>325</v>
      </c>
      <c r="H958" s="325" t="n">
        <v>1170</v>
      </c>
      <c r="I958" s="325" t="n">
        <v>108</v>
      </c>
      <c r="J958" s="325" t="n">
        <v>1202</v>
      </c>
      <c r="K958" s="325" t="n">
        <v>1458</v>
      </c>
    </row>
    <row r="959" customFormat="false" ht="10.5" hidden="false" customHeight="false" outlineLevel="0" collapsed="false">
      <c r="C959" s="325" t="s">
        <v>221</v>
      </c>
      <c r="D959" s="325" t="n">
        <v>16</v>
      </c>
      <c r="G959" s="325" t="n">
        <v>16</v>
      </c>
      <c r="H959" s="325" t="n">
        <v>3</v>
      </c>
      <c r="J959" s="325" t="n">
        <v>3</v>
      </c>
      <c r="K959" s="325" t="n">
        <v>18</v>
      </c>
    </row>
    <row r="960" customFormat="false" ht="10.5" hidden="false" customHeight="false" outlineLevel="0" collapsed="false">
      <c r="C960" s="325" t="s">
        <v>222</v>
      </c>
      <c r="D960" s="325" t="n">
        <v>134</v>
      </c>
      <c r="E960" s="325" t="n">
        <v>22</v>
      </c>
      <c r="F960" s="325" t="n">
        <v>41</v>
      </c>
      <c r="G960" s="325" t="n">
        <v>185</v>
      </c>
      <c r="H960" s="325" t="n">
        <v>98</v>
      </c>
      <c r="J960" s="325" t="n">
        <v>98</v>
      </c>
      <c r="K960" s="325" t="n">
        <v>249</v>
      </c>
    </row>
    <row r="961" customFormat="false" ht="10.5" hidden="false" customHeight="false" outlineLevel="0" collapsed="false">
      <c r="B961" s="325" t="s">
        <v>223</v>
      </c>
      <c r="D961" s="325" t="n">
        <v>138</v>
      </c>
      <c r="E961" s="325" t="n">
        <v>49</v>
      </c>
      <c r="F961" s="325" t="n">
        <v>20</v>
      </c>
      <c r="G961" s="325" t="n">
        <v>203</v>
      </c>
      <c r="H961" s="325" t="n">
        <v>358</v>
      </c>
      <c r="I961" s="325" t="n">
        <v>7</v>
      </c>
      <c r="J961" s="325" t="n">
        <v>360</v>
      </c>
      <c r="K961" s="325" t="n">
        <v>538</v>
      </c>
    </row>
    <row r="962" customFormat="false" ht="10.5" hidden="false" customHeight="false" outlineLevel="0" collapsed="false">
      <c r="C962" s="325" t="s">
        <v>220</v>
      </c>
      <c r="D962" s="325" t="n">
        <v>113</v>
      </c>
      <c r="E962" s="325" t="n">
        <v>43</v>
      </c>
      <c r="F962" s="325" t="n">
        <v>1</v>
      </c>
      <c r="G962" s="325" t="n">
        <v>156</v>
      </c>
      <c r="H962" s="325" t="n">
        <v>330</v>
      </c>
      <c r="I962" s="325" t="n">
        <v>7</v>
      </c>
      <c r="J962" s="325" t="n">
        <v>332</v>
      </c>
      <c r="K962" s="325" t="n">
        <v>470</v>
      </c>
    </row>
    <row r="963" customFormat="false" ht="10.5" hidden="false" customHeight="false" outlineLevel="0" collapsed="false">
      <c r="C963" s="325" t="s">
        <v>221</v>
      </c>
      <c r="D963" s="325" t="n">
        <v>3</v>
      </c>
      <c r="E963" s="325" t="n">
        <v>2</v>
      </c>
      <c r="G963" s="325" t="n">
        <v>5</v>
      </c>
      <c r="H963" s="325" t="n">
        <v>2</v>
      </c>
      <c r="J963" s="325" t="n">
        <v>2</v>
      </c>
      <c r="K963" s="325" t="n">
        <v>7</v>
      </c>
    </row>
    <row r="964" customFormat="false" ht="10.5" hidden="false" customHeight="false" outlineLevel="0" collapsed="false">
      <c r="C964" s="325" t="s">
        <v>222</v>
      </c>
      <c r="D964" s="325" t="n">
        <v>23</v>
      </c>
      <c r="E964" s="325" t="n">
        <v>6</v>
      </c>
      <c r="F964" s="325" t="n">
        <v>19</v>
      </c>
      <c r="G964" s="325" t="n">
        <v>45</v>
      </c>
      <c r="H964" s="325" t="n">
        <v>30</v>
      </c>
      <c r="J964" s="325" t="n">
        <v>30</v>
      </c>
      <c r="K964" s="325" t="n">
        <v>69</v>
      </c>
    </row>
    <row r="965" customFormat="false" ht="10.5" hidden="false" customHeight="false" outlineLevel="0" collapsed="false">
      <c r="A965" s="325" t="n">
        <v>30</v>
      </c>
      <c r="B965" s="325" t="s">
        <v>219</v>
      </c>
      <c r="D965" s="325" t="n">
        <v>1165</v>
      </c>
      <c r="E965" s="325" t="n">
        <v>1188</v>
      </c>
      <c r="F965" s="325" t="n">
        <v>206</v>
      </c>
      <c r="G965" s="325" t="n">
        <v>2319</v>
      </c>
      <c r="H965" s="325" t="n">
        <v>2169</v>
      </c>
      <c r="I965" s="325" t="n">
        <v>369</v>
      </c>
      <c r="J965" s="325" t="n">
        <v>2289</v>
      </c>
      <c r="K965" s="325" t="n">
        <v>3892</v>
      </c>
    </row>
    <row r="966" customFormat="false" ht="10.5" hidden="false" customHeight="false" outlineLevel="0" collapsed="false">
      <c r="C966" s="325" t="s">
        <v>220</v>
      </c>
      <c r="D966" s="325" t="n">
        <v>814</v>
      </c>
      <c r="E966" s="325" t="n">
        <v>1059</v>
      </c>
      <c r="G966" s="325" t="n">
        <v>1708</v>
      </c>
      <c r="H966" s="325" t="n">
        <v>1982</v>
      </c>
      <c r="I966" s="325" t="n">
        <v>362</v>
      </c>
      <c r="J966" s="325" t="n">
        <v>2101</v>
      </c>
      <c r="K966" s="325" t="n">
        <v>3212</v>
      </c>
    </row>
    <row r="967" customFormat="false" ht="10.5" hidden="false" customHeight="false" outlineLevel="0" collapsed="false">
      <c r="C967" s="325" t="s">
        <v>221</v>
      </c>
      <c r="D967" s="325" t="n">
        <v>73</v>
      </c>
      <c r="E967" s="325" t="n">
        <v>18</v>
      </c>
      <c r="F967" s="325" t="n">
        <v>2</v>
      </c>
      <c r="G967" s="325" t="n">
        <v>87</v>
      </c>
      <c r="H967" s="325" t="n">
        <v>14</v>
      </c>
      <c r="J967" s="325" t="n">
        <v>14</v>
      </c>
      <c r="K967" s="325" t="n">
        <v>98</v>
      </c>
    </row>
    <row r="968" customFormat="false" ht="10.5" hidden="false" customHeight="false" outlineLevel="0" collapsed="false">
      <c r="A968" s="329"/>
      <c r="C968" s="325" t="s">
        <v>222</v>
      </c>
      <c r="D968" s="325" t="n">
        <v>361</v>
      </c>
      <c r="E968" s="325" t="n">
        <v>150</v>
      </c>
      <c r="F968" s="325" t="n">
        <v>205</v>
      </c>
      <c r="G968" s="325" t="n">
        <v>654</v>
      </c>
      <c r="H968" s="325" t="n">
        <v>217</v>
      </c>
      <c r="I968" s="325" t="n">
        <v>7</v>
      </c>
      <c r="J968" s="325" t="n">
        <v>220</v>
      </c>
      <c r="K968" s="325" t="n">
        <v>786</v>
      </c>
    </row>
    <row r="969" customFormat="false" ht="10.5" hidden="false" customHeight="false" outlineLevel="0" collapsed="false">
      <c r="B969" s="325" t="s">
        <v>223</v>
      </c>
      <c r="D969" s="325" t="n">
        <v>488</v>
      </c>
      <c r="E969" s="325" t="n">
        <v>473</v>
      </c>
      <c r="F969" s="325" t="n">
        <v>42</v>
      </c>
      <c r="G969" s="325" t="n">
        <v>962</v>
      </c>
      <c r="H969" s="325" t="n">
        <v>566</v>
      </c>
      <c r="I969" s="325" t="n">
        <v>39</v>
      </c>
      <c r="J969" s="325" t="n">
        <v>583</v>
      </c>
      <c r="K969" s="325" t="n">
        <v>1445</v>
      </c>
    </row>
    <row r="970" customFormat="false" ht="10.5" hidden="false" customHeight="false" outlineLevel="0" collapsed="false">
      <c r="C970" s="325" t="s">
        <v>220</v>
      </c>
      <c r="D970" s="367" t="n">
        <v>414</v>
      </c>
      <c r="E970" s="367" t="n">
        <v>420</v>
      </c>
      <c r="F970" s="367" t="n">
        <v>1</v>
      </c>
      <c r="G970" s="367" t="n">
        <v>801</v>
      </c>
      <c r="H970" s="367" t="n">
        <v>507</v>
      </c>
      <c r="I970" s="367" t="n">
        <v>38</v>
      </c>
      <c r="J970" s="367" t="n">
        <v>524</v>
      </c>
      <c r="K970" s="367" t="n">
        <v>1242</v>
      </c>
    </row>
    <row r="971" customFormat="false" ht="10.5" hidden="false" customHeight="false" outlineLevel="0" collapsed="false">
      <c r="A971" s="329"/>
      <c r="C971" s="325" t="s">
        <v>221</v>
      </c>
      <c r="D971" s="368" t="n">
        <v>5</v>
      </c>
      <c r="E971" s="368" t="n">
        <v>8</v>
      </c>
      <c r="F971" s="368"/>
      <c r="G971" s="368" t="n">
        <v>13</v>
      </c>
      <c r="H971" s="368" t="n">
        <v>3</v>
      </c>
      <c r="I971" s="368"/>
      <c r="J971" s="368" t="n">
        <v>3</v>
      </c>
      <c r="K971" s="368" t="n">
        <v>16</v>
      </c>
    </row>
    <row r="972" customFormat="false" ht="10.5" hidden="false" customHeight="false" outlineLevel="0" collapsed="false">
      <c r="B972" s="329"/>
      <c r="C972" s="325" t="s">
        <v>222</v>
      </c>
      <c r="D972" s="325" t="n">
        <v>79</v>
      </c>
      <c r="E972" s="325" t="n">
        <v>54</v>
      </c>
      <c r="F972" s="325" t="n">
        <v>41</v>
      </c>
      <c r="G972" s="325" t="n">
        <v>171</v>
      </c>
      <c r="H972" s="325" t="n">
        <v>62</v>
      </c>
      <c r="I972" s="325" t="n">
        <v>1</v>
      </c>
      <c r="J972" s="325" t="n">
        <v>62</v>
      </c>
      <c r="K972" s="325" t="n">
        <v>219</v>
      </c>
    </row>
    <row r="973" customFormat="false" ht="10.5" hidden="false" customHeight="false" outlineLevel="0" collapsed="false">
      <c r="A973" s="325" t="n">
        <v>31</v>
      </c>
      <c r="B973" s="325" t="s">
        <v>219</v>
      </c>
      <c r="C973" s="329"/>
      <c r="D973" s="325" t="n">
        <v>2509</v>
      </c>
      <c r="E973" s="325" t="n">
        <v>2608</v>
      </c>
      <c r="F973" s="325" t="n">
        <v>375</v>
      </c>
      <c r="G973" s="325" t="n">
        <v>4479</v>
      </c>
      <c r="H973" s="325" t="n">
        <v>2752</v>
      </c>
      <c r="I973" s="325" t="n">
        <v>676</v>
      </c>
      <c r="J973" s="325" t="n">
        <v>2971</v>
      </c>
      <c r="K973" s="325" t="n">
        <v>6213</v>
      </c>
    </row>
    <row r="974" customFormat="false" ht="10.5" hidden="false" customHeight="false" outlineLevel="0" collapsed="false">
      <c r="C974" s="329" t="s">
        <v>220</v>
      </c>
      <c r="D974" s="325" t="n">
        <v>1714</v>
      </c>
      <c r="E974" s="325" t="n">
        <v>1910</v>
      </c>
      <c r="F974" s="325" t="n">
        <v>28</v>
      </c>
      <c r="G974" s="325" t="n">
        <v>3092</v>
      </c>
      <c r="H974" s="325" t="n">
        <v>2504</v>
      </c>
      <c r="I974" s="325" t="n">
        <v>674</v>
      </c>
      <c r="J974" s="325" t="n">
        <v>2727</v>
      </c>
      <c r="K974" s="325" t="n">
        <v>4866</v>
      </c>
    </row>
    <row r="975" customFormat="false" ht="10.5" hidden="false" customHeight="false" outlineLevel="0" collapsed="false">
      <c r="C975" s="329" t="s">
        <v>221</v>
      </c>
      <c r="D975" s="325" t="n">
        <v>192</v>
      </c>
      <c r="E975" s="325" t="n">
        <v>83</v>
      </c>
      <c r="F975" s="325" t="n">
        <v>50</v>
      </c>
      <c r="G975" s="325" t="n">
        <v>312</v>
      </c>
      <c r="H975" s="325" t="n">
        <v>46</v>
      </c>
      <c r="I975" s="325" t="n">
        <v>1</v>
      </c>
      <c r="J975" s="325" t="n">
        <v>47</v>
      </c>
      <c r="K975" s="325" t="n">
        <v>345</v>
      </c>
    </row>
    <row r="976" customFormat="false" ht="10.5" hidden="false" customHeight="false" outlineLevel="0" collapsed="false">
      <c r="B976" s="329"/>
      <c r="C976" s="325" t="s">
        <v>222</v>
      </c>
      <c r="D976" s="325" t="n">
        <v>851</v>
      </c>
      <c r="E976" s="325" t="n">
        <v>752</v>
      </c>
      <c r="F976" s="325" t="n">
        <v>307</v>
      </c>
      <c r="G976" s="325" t="n">
        <v>1544</v>
      </c>
      <c r="H976" s="325" t="n">
        <v>263</v>
      </c>
      <c r="I976" s="325" t="n">
        <v>3</v>
      </c>
      <c r="J976" s="325" t="n">
        <v>266</v>
      </c>
      <c r="K976" s="325" t="n">
        <v>1627</v>
      </c>
    </row>
    <row r="977" customFormat="false" ht="10.5" hidden="false" customHeight="false" outlineLevel="0" collapsed="false">
      <c r="B977" s="325" t="s">
        <v>223</v>
      </c>
      <c r="D977" s="325" t="n">
        <v>1609</v>
      </c>
      <c r="E977" s="325" t="n">
        <v>1237</v>
      </c>
      <c r="F977" s="325" t="n">
        <v>79</v>
      </c>
      <c r="G977" s="325" t="n">
        <v>2732</v>
      </c>
      <c r="H977" s="325" t="n">
        <v>1249</v>
      </c>
      <c r="I977" s="325" t="n">
        <v>72</v>
      </c>
      <c r="J977" s="325" t="n">
        <v>1283</v>
      </c>
      <c r="K977" s="325" t="n">
        <v>3737</v>
      </c>
    </row>
    <row r="978" customFormat="false" ht="10.5" hidden="false" customHeight="false" outlineLevel="0" collapsed="false">
      <c r="C978" s="325" t="s">
        <v>220</v>
      </c>
      <c r="D978" s="325" t="n">
        <v>1263</v>
      </c>
      <c r="E978" s="325" t="n">
        <v>1036</v>
      </c>
      <c r="F978" s="325" t="n">
        <v>2</v>
      </c>
      <c r="G978" s="325" t="n">
        <v>2167</v>
      </c>
      <c r="H978" s="325" t="n">
        <v>1162</v>
      </c>
      <c r="I978" s="325" t="n">
        <v>72</v>
      </c>
      <c r="J978" s="325" t="n">
        <v>1196</v>
      </c>
      <c r="K978" s="325" t="n">
        <v>3125</v>
      </c>
    </row>
    <row r="979" customFormat="false" ht="10.5" hidden="false" customHeight="false" outlineLevel="0" collapsed="false">
      <c r="C979" s="325" t="s">
        <v>221</v>
      </c>
      <c r="D979" s="325" t="n">
        <v>48</v>
      </c>
      <c r="E979" s="325" t="n">
        <v>13</v>
      </c>
      <c r="F979" s="325" t="n">
        <v>1</v>
      </c>
      <c r="G979" s="325" t="n">
        <v>62</v>
      </c>
      <c r="H979" s="325" t="n">
        <v>7</v>
      </c>
      <c r="J979" s="325" t="n">
        <v>7</v>
      </c>
      <c r="K979" s="325" t="n">
        <v>69</v>
      </c>
    </row>
    <row r="980" customFormat="false" ht="10.5" hidden="false" customHeight="false" outlineLevel="0" collapsed="false">
      <c r="C980" s="325" t="s">
        <v>222</v>
      </c>
      <c r="D980" s="325" t="n">
        <v>333</v>
      </c>
      <c r="E980" s="325" t="n">
        <v>210</v>
      </c>
      <c r="F980" s="325" t="n">
        <v>77</v>
      </c>
      <c r="G980" s="325" t="n">
        <v>577</v>
      </c>
      <c r="H980" s="325" t="n">
        <v>91</v>
      </c>
      <c r="J980" s="325" t="n">
        <v>91</v>
      </c>
      <c r="K980" s="325" t="n">
        <v>643</v>
      </c>
    </row>
    <row r="981" customFormat="false" ht="10.5" hidden="false" customHeight="false" outlineLevel="0" collapsed="false">
      <c r="A981" s="325" t="n">
        <v>32</v>
      </c>
      <c r="B981" s="325" t="s">
        <v>219</v>
      </c>
      <c r="D981" s="325" t="n">
        <v>283</v>
      </c>
      <c r="E981" s="325" t="n">
        <v>163</v>
      </c>
      <c r="F981" s="325" t="n">
        <v>11</v>
      </c>
      <c r="G981" s="325" t="n">
        <v>437</v>
      </c>
      <c r="H981" s="325" t="n">
        <v>656</v>
      </c>
      <c r="I981" s="325" t="n">
        <v>100</v>
      </c>
      <c r="J981" s="325" t="n">
        <v>712</v>
      </c>
      <c r="K981" s="325" t="n">
        <v>1083</v>
      </c>
    </row>
    <row r="982" customFormat="false" ht="10.5" hidden="false" customHeight="false" outlineLevel="0" collapsed="false">
      <c r="C982" s="325" t="s">
        <v>220</v>
      </c>
      <c r="D982" s="325" t="n">
        <v>169</v>
      </c>
      <c r="E982" s="325" t="n">
        <v>127</v>
      </c>
      <c r="F982" s="325" t="n">
        <v>4</v>
      </c>
      <c r="G982" s="325" t="n">
        <v>284</v>
      </c>
      <c r="H982" s="325" t="n">
        <v>634</v>
      </c>
      <c r="I982" s="325" t="n">
        <v>100</v>
      </c>
      <c r="J982" s="325" t="n">
        <v>690</v>
      </c>
      <c r="K982" s="325" t="n">
        <v>923</v>
      </c>
    </row>
    <row r="983" customFormat="false" ht="10.5" hidden="false" customHeight="false" outlineLevel="0" collapsed="false">
      <c r="C983" s="325" t="s">
        <v>221</v>
      </c>
      <c r="D983" s="325" t="n">
        <v>23</v>
      </c>
      <c r="E983" s="325" t="n">
        <v>5</v>
      </c>
      <c r="G983" s="325" t="n">
        <v>28</v>
      </c>
      <c r="H983" s="325" t="n">
        <v>1</v>
      </c>
      <c r="J983" s="325" t="n">
        <v>1</v>
      </c>
      <c r="K983" s="325" t="n">
        <v>29</v>
      </c>
    </row>
    <row r="984" customFormat="false" ht="10.5" hidden="false" customHeight="false" outlineLevel="0" collapsed="false">
      <c r="C984" s="325" t="s">
        <v>222</v>
      </c>
      <c r="D984" s="325" t="n">
        <v>99</v>
      </c>
      <c r="E984" s="325" t="n">
        <v>37</v>
      </c>
      <c r="F984" s="325" t="n">
        <v>10</v>
      </c>
      <c r="G984" s="325" t="n">
        <v>143</v>
      </c>
      <c r="H984" s="325" t="n">
        <v>28</v>
      </c>
      <c r="J984" s="325" t="n">
        <v>28</v>
      </c>
      <c r="K984" s="325" t="n">
        <v>160</v>
      </c>
    </row>
    <row r="985" customFormat="false" ht="10.5" hidden="false" customHeight="false" outlineLevel="0" collapsed="false">
      <c r="B985" s="325" t="s">
        <v>223</v>
      </c>
      <c r="D985" s="325" t="n">
        <v>166</v>
      </c>
      <c r="E985" s="325" t="n">
        <v>44</v>
      </c>
      <c r="G985" s="325" t="n">
        <v>206</v>
      </c>
      <c r="H985" s="325" t="n">
        <v>196</v>
      </c>
      <c r="I985" s="325" t="n">
        <v>10</v>
      </c>
      <c r="J985" s="325" t="n">
        <v>202</v>
      </c>
      <c r="K985" s="325" t="n">
        <v>398</v>
      </c>
    </row>
    <row r="986" customFormat="false" ht="10.5" hidden="false" customHeight="false" outlineLevel="0" collapsed="false">
      <c r="C986" s="325" t="s">
        <v>220</v>
      </c>
      <c r="D986" s="325" t="n">
        <v>146</v>
      </c>
      <c r="E986" s="325" t="n">
        <v>40</v>
      </c>
      <c r="G986" s="325" t="n">
        <v>182</v>
      </c>
      <c r="H986" s="325" t="n">
        <v>190</v>
      </c>
      <c r="I986" s="325" t="n">
        <v>10</v>
      </c>
      <c r="J986" s="325" t="n">
        <v>196</v>
      </c>
      <c r="K986" s="325" t="n">
        <v>368</v>
      </c>
    </row>
    <row r="987" customFormat="false" ht="10.5" hidden="false" customHeight="false" outlineLevel="0" collapsed="false">
      <c r="C987" s="325" t="s">
        <v>221</v>
      </c>
      <c r="D987" s="325" t="n">
        <v>3</v>
      </c>
      <c r="G987" s="325" t="n">
        <v>3</v>
      </c>
      <c r="K987" s="325" t="n">
        <v>3</v>
      </c>
    </row>
    <row r="988" customFormat="false" ht="10.5" hidden="false" customHeight="false" outlineLevel="0" collapsed="false">
      <c r="C988" s="325" t="s">
        <v>222</v>
      </c>
      <c r="D988" s="325" t="n">
        <v>17</v>
      </c>
      <c r="E988" s="325" t="n">
        <v>4</v>
      </c>
      <c r="G988" s="325" t="n">
        <v>21</v>
      </c>
      <c r="H988" s="325" t="n">
        <v>7</v>
      </c>
      <c r="J988" s="325" t="n">
        <v>7</v>
      </c>
      <c r="K988" s="325" t="n">
        <v>28</v>
      </c>
    </row>
    <row r="989" customFormat="false" ht="10.5" hidden="false" customHeight="false" outlineLevel="0" collapsed="false">
      <c r="A989" s="325" t="n">
        <v>34</v>
      </c>
      <c r="B989" s="325" t="s">
        <v>219</v>
      </c>
      <c r="D989" s="325" t="n">
        <v>2186</v>
      </c>
      <c r="E989" s="325" t="n">
        <v>2792</v>
      </c>
      <c r="F989" s="325" t="n">
        <v>240</v>
      </c>
      <c r="G989" s="325" t="n">
        <v>4503</v>
      </c>
      <c r="H989" s="325" t="n">
        <v>2742</v>
      </c>
      <c r="I989" s="325" t="n">
        <v>613</v>
      </c>
      <c r="J989" s="325" t="n">
        <v>2906</v>
      </c>
      <c r="K989" s="325" t="n">
        <v>6173</v>
      </c>
    </row>
    <row r="990" customFormat="false" ht="10.5" hidden="false" customHeight="false" outlineLevel="0" collapsed="false">
      <c r="C990" s="325" t="s">
        <v>220</v>
      </c>
      <c r="D990" s="325" t="n">
        <v>1430</v>
      </c>
      <c r="E990" s="325" t="n">
        <v>1732</v>
      </c>
      <c r="F990" s="325" t="n">
        <v>48</v>
      </c>
      <c r="G990" s="325" t="n">
        <v>2834</v>
      </c>
      <c r="H990" s="325" t="n">
        <v>2456</v>
      </c>
      <c r="I990" s="325" t="n">
        <v>607</v>
      </c>
      <c r="J990" s="325" t="n">
        <v>2623</v>
      </c>
      <c r="K990" s="325" t="n">
        <v>4500</v>
      </c>
    </row>
    <row r="991" customFormat="false" ht="10.5" hidden="false" customHeight="false" outlineLevel="0" collapsed="false">
      <c r="C991" s="325" t="s">
        <v>221</v>
      </c>
      <c r="D991" s="325" t="n">
        <v>210</v>
      </c>
      <c r="E991" s="325" t="n">
        <v>57</v>
      </c>
      <c r="F991" s="325" t="n">
        <v>3</v>
      </c>
      <c r="G991" s="325" t="n">
        <v>257</v>
      </c>
      <c r="H991" s="325" t="n">
        <v>38</v>
      </c>
      <c r="I991" s="325" t="n">
        <v>1</v>
      </c>
      <c r="J991" s="325" t="n">
        <v>38</v>
      </c>
      <c r="K991" s="325" t="n">
        <v>282</v>
      </c>
    </row>
    <row r="992" customFormat="false" ht="10.5" hidden="false" customHeight="false" outlineLevel="0" collapsed="false">
      <c r="C992" s="325" t="s">
        <v>222</v>
      </c>
      <c r="D992" s="325" t="n">
        <v>742</v>
      </c>
      <c r="E992" s="325" t="n">
        <v>1106</v>
      </c>
      <c r="F992" s="325" t="n">
        <v>190</v>
      </c>
      <c r="G992" s="325" t="n">
        <v>1729</v>
      </c>
      <c r="H992" s="325" t="n">
        <v>321</v>
      </c>
      <c r="I992" s="325" t="n">
        <v>6</v>
      </c>
      <c r="J992" s="325" t="n">
        <v>323</v>
      </c>
      <c r="K992" s="325" t="n">
        <v>1841</v>
      </c>
    </row>
    <row r="993" customFormat="false" ht="10.5" hidden="false" customHeight="false" outlineLevel="0" collapsed="false">
      <c r="B993" s="325" t="s">
        <v>223</v>
      </c>
      <c r="D993" s="325" t="n">
        <v>1177</v>
      </c>
      <c r="E993" s="325" t="n">
        <v>1286</v>
      </c>
      <c r="F993" s="325" t="n">
        <v>57</v>
      </c>
      <c r="G993" s="325" t="n">
        <v>2399</v>
      </c>
      <c r="H993" s="325" t="n">
        <v>984</v>
      </c>
      <c r="I993" s="325" t="n">
        <v>69</v>
      </c>
      <c r="J993" s="325" t="n">
        <v>1004</v>
      </c>
      <c r="K993" s="325" t="n">
        <v>3137</v>
      </c>
    </row>
    <row r="994" customFormat="false" ht="10.5" hidden="false" customHeight="false" outlineLevel="0" collapsed="false">
      <c r="C994" s="325" t="s">
        <v>220</v>
      </c>
      <c r="D994" s="325" t="n">
        <v>965</v>
      </c>
      <c r="E994" s="325" t="n">
        <v>929</v>
      </c>
      <c r="F994" s="325" t="n">
        <v>21</v>
      </c>
      <c r="G994" s="325" t="n">
        <v>1835</v>
      </c>
      <c r="H994" s="325" t="n">
        <v>893</v>
      </c>
      <c r="I994" s="325" t="n">
        <v>68</v>
      </c>
      <c r="J994" s="325" t="n">
        <v>913</v>
      </c>
      <c r="K994" s="325" t="n">
        <v>2520</v>
      </c>
    </row>
    <row r="995" customFormat="false" ht="10.5" hidden="false" customHeight="false" outlineLevel="0" collapsed="false">
      <c r="C995" s="325" t="s">
        <v>221</v>
      </c>
      <c r="D995" s="325" t="n">
        <v>58</v>
      </c>
      <c r="E995" s="325" t="n">
        <v>6</v>
      </c>
      <c r="G995" s="325" t="n">
        <v>64</v>
      </c>
      <c r="H995" s="325" t="n">
        <v>10</v>
      </c>
      <c r="J995" s="325" t="n">
        <v>10</v>
      </c>
      <c r="K995" s="325" t="n">
        <v>73</v>
      </c>
    </row>
    <row r="996" customFormat="false" ht="10.5" hidden="false" customHeight="false" outlineLevel="0" collapsed="false">
      <c r="C996" s="325" t="s">
        <v>222</v>
      </c>
      <c r="D996" s="325" t="n">
        <v>189</v>
      </c>
      <c r="E996" s="325" t="n">
        <v>366</v>
      </c>
      <c r="F996" s="325" t="n">
        <v>36</v>
      </c>
      <c r="G996" s="325" t="n">
        <v>555</v>
      </c>
      <c r="H996" s="325" t="n">
        <v>93</v>
      </c>
      <c r="I996" s="325" t="n">
        <v>1</v>
      </c>
      <c r="J996" s="325" t="n">
        <v>94</v>
      </c>
      <c r="K996" s="325" t="n">
        <v>620</v>
      </c>
    </row>
    <row r="997" customFormat="false" ht="10.5" hidden="false" customHeight="false" outlineLevel="0" collapsed="false">
      <c r="A997" s="325" t="n">
        <v>46</v>
      </c>
      <c r="B997" s="325" t="s">
        <v>219</v>
      </c>
      <c r="D997" s="325" t="n">
        <v>218</v>
      </c>
      <c r="E997" s="325" t="n">
        <v>486</v>
      </c>
      <c r="F997" s="325" t="n">
        <v>14</v>
      </c>
      <c r="G997" s="325" t="n">
        <v>696</v>
      </c>
      <c r="H997" s="325" t="n">
        <v>1123</v>
      </c>
      <c r="I997" s="325" t="n">
        <v>101</v>
      </c>
      <c r="J997" s="325" t="n">
        <v>1150</v>
      </c>
      <c r="K997" s="325" t="n">
        <v>1729</v>
      </c>
    </row>
    <row r="998" customFormat="false" ht="10.5" hidden="false" customHeight="false" outlineLevel="0" collapsed="false">
      <c r="C998" s="325" t="s">
        <v>220</v>
      </c>
      <c r="D998" s="325" t="n">
        <v>166</v>
      </c>
      <c r="E998" s="325" t="n">
        <v>359</v>
      </c>
      <c r="F998" s="325" t="n">
        <v>8</v>
      </c>
      <c r="G998" s="325" t="n">
        <v>516</v>
      </c>
      <c r="H998" s="325" t="n">
        <v>1074</v>
      </c>
      <c r="I998" s="325" t="n">
        <v>101</v>
      </c>
      <c r="J998" s="325" t="n">
        <v>1101</v>
      </c>
      <c r="K998" s="325" t="n">
        <v>1521</v>
      </c>
    </row>
    <row r="999" customFormat="false" ht="10.5" hidden="false" customHeight="false" outlineLevel="0" collapsed="false">
      <c r="C999" s="325" t="s">
        <v>221</v>
      </c>
      <c r="D999" s="325" t="n">
        <v>12</v>
      </c>
      <c r="E999" s="325" t="n">
        <v>13</v>
      </c>
      <c r="G999" s="325" t="n">
        <v>25</v>
      </c>
      <c r="H999" s="325" t="n">
        <v>3</v>
      </c>
      <c r="J999" s="325" t="n">
        <v>3</v>
      </c>
      <c r="K999" s="325" t="n">
        <v>27</v>
      </c>
    </row>
    <row r="1000" customFormat="false" ht="10.5" hidden="false" customHeight="false" outlineLevel="0" collapsed="false">
      <c r="C1000" s="325" t="s">
        <v>222</v>
      </c>
      <c r="D1000" s="325" t="n">
        <v>46</v>
      </c>
      <c r="E1000" s="325" t="n">
        <v>128</v>
      </c>
      <c r="F1000" s="325" t="n">
        <v>6</v>
      </c>
      <c r="G1000" s="325" t="n">
        <v>176</v>
      </c>
      <c r="H1000" s="325" t="n">
        <v>51</v>
      </c>
      <c r="J1000" s="325" t="n">
        <v>51</v>
      </c>
      <c r="K1000" s="325" t="n">
        <v>214</v>
      </c>
    </row>
    <row r="1001" customFormat="false" ht="10.5" hidden="false" customHeight="false" outlineLevel="0" collapsed="false">
      <c r="B1001" s="325" t="s">
        <v>223</v>
      </c>
      <c r="D1001" s="325" t="n">
        <v>98</v>
      </c>
      <c r="E1001" s="325" t="n">
        <v>201</v>
      </c>
      <c r="F1001" s="325" t="n">
        <v>2</v>
      </c>
      <c r="G1001" s="325" t="n">
        <v>298</v>
      </c>
      <c r="H1001" s="325" t="n">
        <v>429</v>
      </c>
      <c r="I1001" s="325" t="n">
        <v>4</v>
      </c>
      <c r="J1001" s="325" t="n">
        <v>429</v>
      </c>
      <c r="K1001" s="325" t="n">
        <v>706</v>
      </c>
    </row>
    <row r="1002" customFormat="false" ht="10.5" hidden="false" customHeight="false" outlineLevel="0" collapsed="false">
      <c r="C1002" s="325" t="s">
        <v>220</v>
      </c>
      <c r="D1002" s="325" t="n">
        <v>81</v>
      </c>
      <c r="E1002" s="325" t="n">
        <v>157</v>
      </c>
      <c r="G1002" s="325" t="n">
        <v>235</v>
      </c>
      <c r="H1002" s="325" t="n">
        <v>396</v>
      </c>
      <c r="I1002" s="325" t="n">
        <v>4</v>
      </c>
      <c r="J1002" s="325" t="n">
        <v>396</v>
      </c>
      <c r="K1002" s="325" t="n">
        <v>620</v>
      </c>
    </row>
    <row r="1003" customFormat="false" ht="10.5" hidden="false" customHeight="false" outlineLevel="0" collapsed="false">
      <c r="C1003" s="325" t="s">
        <v>221</v>
      </c>
      <c r="D1003" s="325" t="n">
        <v>6</v>
      </c>
      <c r="E1003" s="325" t="n">
        <v>3</v>
      </c>
      <c r="G1003" s="325" t="n">
        <v>9</v>
      </c>
      <c r="H1003" s="325" t="n">
        <v>2</v>
      </c>
      <c r="J1003" s="325" t="n">
        <v>2</v>
      </c>
      <c r="K1003" s="325" t="n">
        <v>10</v>
      </c>
    </row>
    <row r="1004" customFormat="false" ht="10.5" hidden="false" customHeight="false" outlineLevel="0" collapsed="false">
      <c r="C1004" s="325" t="s">
        <v>222</v>
      </c>
      <c r="D1004" s="325" t="n">
        <v>13</v>
      </c>
      <c r="E1004" s="325" t="n">
        <v>48</v>
      </c>
      <c r="F1004" s="325" t="n">
        <v>2</v>
      </c>
      <c r="G1004" s="325" t="n">
        <v>63</v>
      </c>
      <c r="H1004" s="325" t="n">
        <v>33</v>
      </c>
      <c r="J1004" s="325" t="n">
        <v>33</v>
      </c>
      <c r="K1004" s="325" t="n">
        <v>87</v>
      </c>
    </row>
    <row r="1005" customFormat="false" ht="10.5" hidden="false" customHeight="false" outlineLevel="0" collapsed="false">
      <c r="A1005" s="325" t="n">
        <v>48</v>
      </c>
      <c r="B1005" s="325" t="s">
        <v>219</v>
      </c>
      <c r="D1005" s="325" t="n">
        <v>86</v>
      </c>
      <c r="E1005" s="325" t="n">
        <v>32</v>
      </c>
      <c r="G1005" s="325" t="n">
        <v>116</v>
      </c>
      <c r="H1005" s="325" t="n">
        <v>505</v>
      </c>
      <c r="I1005" s="325" t="n">
        <v>17</v>
      </c>
      <c r="J1005" s="325" t="n">
        <v>512</v>
      </c>
      <c r="K1005" s="325" t="n">
        <v>618</v>
      </c>
    </row>
    <row r="1006" customFormat="false" ht="10.5" hidden="false" customHeight="false" outlineLevel="0" collapsed="false">
      <c r="C1006" s="325" t="s">
        <v>220</v>
      </c>
      <c r="D1006" s="325" t="n">
        <v>62</v>
      </c>
      <c r="E1006" s="325" t="n">
        <v>28</v>
      </c>
      <c r="G1006" s="325" t="n">
        <v>89</v>
      </c>
      <c r="H1006" s="325" t="n">
        <v>496</v>
      </c>
      <c r="I1006" s="325" t="n">
        <v>17</v>
      </c>
      <c r="J1006" s="325" t="n">
        <v>503</v>
      </c>
      <c r="K1006" s="325" t="n">
        <v>587</v>
      </c>
    </row>
    <row r="1007" customFormat="false" ht="10.5" hidden="false" customHeight="false" outlineLevel="0" collapsed="false">
      <c r="C1007" s="325" t="s">
        <v>221</v>
      </c>
      <c r="D1007" s="325" t="n">
        <v>6</v>
      </c>
      <c r="E1007" s="325" t="n">
        <v>1</v>
      </c>
      <c r="G1007" s="325" t="n">
        <v>7</v>
      </c>
      <c r="H1007" s="325" t="n">
        <v>1</v>
      </c>
      <c r="J1007" s="325" t="n">
        <v>1</v>
      </c>
      <c r="K1007" s="325" t="n">
        <v>8</v>
      </c>
    </row>
    <row r="1008" customFormat="false" ht="10.5" hidden="false" customHeight="false" outlineLevel="0" collapsed="false">
      <c r="C1008" s="325" t="s">
        <v>222</v>
      </c>
      <c r="D1008" s="325" t="n">
        <v>23</v>
      </c>
      <c r="E1008" s="325" t="n">
        <v>4</v>
      </c>
      <c r="G1008" s="325" t="n">
        <v>27</v>
      </c>
      <c r="H1008" s="325" t="n">
        <v>11</v>
      </c>
      <c r="J1008" s="325" t="n">
        <v>11</v>
      </c>
      <c r="K1008" s="325" t="n">
        <v>33</v>
      </c>
    </row>
    <row r="1009" customFormat="false" ht="10.5" hidden="false" customHeight="false" outlineLevel="0" collapsed="false">
      <c r="B1009" s="325" t="s">
        <v>223</v>
      </c>
      <c r="D1009" s="325" t="n">
        <v>40</v>
      </c>
      <c r="E1009" s="325" t="n">
        <v>25</v>
      </c>
      <c r="G1009" s="325" t="n">
        <v>65</v>
      </c>
      <c r="H1009" s="325" t="n">
        <v>131</v>
      </c>
      <c r="I1009" s="325" t="n">
        <v>1</v>
      </c>
      <c r="J1009" s="325" t="n">
        <v>132</v>
      </c>
      <c r="K1009" s="325" t="n">
        <v>192</v>
      </c>
    </row>
    <row r="1010" customFormat="false" ht="10.5" hidden="false" customHeight="false" outlineLevel="0" collapsed="false">
      <c r="C1010" s="325" t="s">
        <v>220</v>
      </c>
      <c r="D1010" s="325" t="n">
        <v>29</v>
      </c>
      <c r="E1010" s="325" t="n">
        <v>23</v>
      </c>
      <c r="G1010" s="325" t="n">
        <v>52</v>
      </c>
      <c r="H1010" s="325" t="n">
        <v>126</v>
      </c>
      <c r="I1010" s="325" t="n">
        <v>1</v>
      </c>
      <c r="J1010" s="325" t="n">
        <v>127</v>
      </c>
      <c r="K1010" s="325" t="n">
        <v>178</v>
      </c>
    </row>
    <row r="1011" customFormat="false" ht="10.5" hidden="false" customHeight="false" outlineLevel="0" collapsed="false">
      <c r="C1011" s="325" t="s">
        <v>222</v>
      </c>
      <c r="D1011" s="325" t="n">
        <v>12</v>
      </c>
      <c r="E1011" s="325" t="n">
        <v>3</v>
      </c>
      <c r="G1011" s="325" t="n">
        <v>15</v>
      </c>
      <c r="H1011" s="325" t="n">
        <v>5</v>
      </c>
      <c r="J1011" s="325" t="n">
        <v>5</v>
      </c>
      <c r="K1011" s="325" t="n">
        <v>16</v>
      </c>
    </row>
    <row r="1012" customFormat="false" ht="10.5" hidden="false" customHeight="false" outlineLevel="0" collapsed="false">
      <c r="A1012" s="325" t="n">
        <v>65</v>
      </c>
      <c r="B1012" s="325" t="s">
        <v>219</v>
      </c>
      <c r="D1012" s="325" t="n">
        <v>101</v>
      </c>
      <c r="E1012" s="325" t="n">
        <v>151</v>
      </c>
      <c r="F1012" s="325" t="n">
        <v>34</v>
      </c>
      <c r="G1012" s="325" t="n">
        <v>255</v>
      </c>
      <c r="H1012" s="325" t="n">
        <v>718</v>
      </c>
      <c r="I1012" s="325" t="n">
        <v>89</v>
      </c>
      <c r="J1012" s="325" t="n">
        <v>759</v>
      </c>
      <c r="K1012" s="325" t="n">
        <v>957</v>
      </c>
    </row>
    <row r="1013" customFormat="false" ht="10.5" hidden="false" customHeight="false" outlineLevel="0" collapsed="false">
      <c r="C1013" s="325" t="s">
        <v>220</v>
      </c>
      <c r="D1013" s="325" t="n">
        <v>62</v>
      </c>
      <c r="E1013" s="325" t="n">
        <v>122</v>
      </c>
      <c r="G1013" s="325" t="n">
        <v>171</v>
      </c>
      <c r="H1013" s="325" t="n">
        <v>698</v>
      </c>
      <c r="I1013" s="325" t="n">
        <v>89</v>
      </c>
      <c r="J1013" s="325" t="n">
        <v>739</v>
      </c>
      <c r="K1013" s="325" t="n">
        <v>868</v>
      </c>
    </row>
    <row r="1014" customFormat="false" ht="10.5" hidden="false" customHeight="false" outlineLevel="0" collapsed="false">
      <c r="C1014" s="325" t="s">
        <v>221</v>
      </c>
      <c r="D1014" s="325" t="n">
        <v>5</v>
      </c>
      <c r="E1014" s="325" t="n">
        <v>7</v>
      </c>
      <c r="G1014" s="325" t="n">
        <v>10</v>
      </c>
      <c r="K1014" s="325" t="n">
        <v>10</v>
      </c>
    </row>
    <row r="1015" customFormat="false" ht="10.5" hidden="false" customHeight="false" outlineLevel="0" collapsed="false">
      <c r="C1015" s="325" t="s">
        <v>222</v>
      </c>
      <c r="D1015" s="325" t="n">
        <v>40</v>
      </c>
      <c r="E1015" s="325" t="n">
        <v>31</v>
      </c>
      <c r="F1015" s="325" t="n">
        <v>34</v>
      </c>
      <c r="G1015" s="325" t="n">
        <v>90</v>
      </c>
      <c r="H1015" s="325" t="n">
        <v>26</v>
      </c>
      <c r="J1015" s="325" t="n">
        <v>26</v>
      </c>
      <c r="K1015" s="325" t="n">
        <v>112</v>
      </c>
    </row>
    <row r="1016" customFormat="false" ht="10.5" hidden="false" customHeight="false" outlineLevel="0" collapsed="false">
      <c r="B1016" s="325" t="s">
        <v>223</v>
      </c>
      <c r="D1016" s="325" t="n">
        <v>34</v>
      </c>
      <c r="E1016" s="325" t="n">
        <v>38</v>
      </c>
      <c r="F1016" s="325" t="n">
        <v>8</v>
      </c>
      <c r="G1016" s="325" t="n">
        <v>78</v>
      </c>
      <c r="H1016" s="325" t="n">
        <v>224</v>
      </c>
      <c r="I1016" s="325" t="n">
        <v>2</v>
      </c>
      <c r="J1016" s="325" t="n">
        <v>226</v>
      </c>
      <c r="K1016" s="325" t="n">
        <v>300</v>
      </c>
    </row>
    <row r="1017" customFormat="false" ht="10.5" hidden="false" customHeight="false" outlineLevel="0" collapsed="false">
      <c r="C1017" s="325" t="s">
        <v>220</v>
      </c>
      <c r="D1017" s="325" t="n">
        <v>21</v>
      </c>
      <c r="E1017" s="325" t="n">
        <v>29</v>
      </c>
      <c r="G1017" s="325" t="n">
        <v>50</v>
      </c>
      <c r="H1017" s="325" t="n">
        <v>215</v>
      </c>
      <c r="I1017" s="325" t="n">
        <v>2</v>
      </c>
      <c r="J1017" s="325" t="n">
        <v>217</v>
      </c>
      <c r="K1017" s="325" t="n">
        <v>266</v>
      </c>
    </row>
    <row r="1018" customFormat="false" ht="10.5" hidden="false" customHeight="false" outlineLevel="0" collapsed="false">
      <c r="C1018" s="325" t="s">
        <v>221</v>
      </c>
      <c r="D1018" s="325" t="n">
        <v>1</v>
      </c>
      <c r="E1018" s="325" t="n">
        <v>1</v>
      </c>
      <c r="G1018" s="325" t="n">
        <v>2</v>
      </c>
      <c r="H1018" s="325" t="n">
        <v>4</v>
      </c>
      <c r="J1018" s="325" t="n">
        <v>4</v>
      </c>
      <c r="K1018" s="325" t="n">
        <v>6</v>
      </c>
    </row>
    <row r="1019" customFormat="false" ht="10.5" hidden="false" customHeight="false" outlineLevel="0" collapsed="false">
      <c r="C1019" s="325" t="s">
        <v>222</v>
      </c>
      <c r="D1019" s="325" t="n">
        <v>12</v>
      </c>
      <c r="E1019" s="325" t="n">
        <v>10</v>
      </c>
      <c r="F1019" s="325" t="n">
        <v>8</v>
      </c>
      <c r="G1019" s="325" t="n">
        <v>28</v>
      </c>
      <c r="H1019" s="325" t="n">
        <v>7</v>
      </c>
      <c r="J1019" s="325" t="n">
        <v>7</v>
      </c>
      <c r="K1019" s="325" t="n">
        <v>34</v>
      </c>
    </row>
    <row r="1020" customFormat="false" ht="10.5" hidden="false" customHeight="false" outlineLevel="0" collapsed="false">
      <c r="A1020" s="325" t="n">
        <v>66</v>
      </c>
      <c r="B1020" s="325" t="s">
        <v>219</v>
      </c>
      <c r="D1020" s="325" t="n">
        <v>338</v>
      </c>
      <c r="E1020" s="325" t="n">
        <v>672</v>
      </c>
      <c r="F1020" s="325" t="n">
        <v>56</v>
      </c>
      <c r="G1020" s="325" t="n">
        <v>903</v>
      </c>
      <c r="H1020" s="325" t="n">
        <v>1236</v>
      </c>
      <c r="I1020" s="325" t="n">
        <v>225</v>
      </c>
      <c r="J1020" s="325" t="n">
        <v>1320</v>
      </c>
      <c r="K1020" s="325" t="n">
        <v>1883</v>
      </c>
    </row>
    <row r="1021" customFormat="false" ht="10.5" hidden="false" customHeight="false" outlineLevel="0" collapsed="false">
      <c r="C1021" s="325" t="s">
        <v>220</v>
      </c>
      <c r="D1021" s="325" t="n">
        <v>264</v>
      </c>
      <c r="E1021" s="325" t="n">
        <v>550</v>
      </c>
      <c r="F1021" s="325" t="n">
        <v>10</v>
      </c>
      <c r="G1021" s="325" t="n">
        <v>737</v>
      </c>
      <c r="H1021" s="325" t="n">
        <v>1168</v>
      </c>
      <c r="I1021" s="325" t="n">
        <v>224</v>
      </c>
      <c r="J1021" s="325" t="n">
        <v>1252</v>
      </c>
      <c r="K1021" s="325" t="n">
        <v>1688</v>
      </c>
    </row>
    <row r="1022" customFormat="false" ht="10.5" hidden="false" customHeight="false" outlineLevel="0" collapsed="false">
      <c r="C1022" s="325" t="s">
        <v>221</v>
      </c>
      <c r="D1022" s="325" t="n">
        <v>12</v>
      </c>
      <c r="E1022" s="325" t="n">
        <v>6</v>
      </c>
      <c r="G1022" s="325" t="n">
        <v>17</v>
      </c>
      <c r="H1022" s="325" t="n">
        <v>5</v>
      </c>
      <c r="J1022" s="325" t="n">
        <v>5</v>
      </c>
      <c r="K1022" s="325" t="n">
        <v>22</v>
      </c>
    </row>
    <row r="1023" customFormat="false" ht="10.5" hidden="false" customHeight="false" outlineLevel="0" collapsed="false">
      <c r="C1023" s="325" t="s">
        <v>222</v>
      </c>
      <c r="D1023" s="325" t="n">
        <v>81</v>
      </c>
      <c r="E1023" s="325" t="n">
        <v>139</v>
      </c>
      <c r="F1023" s="325" t="n">
        <v>51</v>
      </c>
      <c r="G1023" s="325" t="n">
        <v>203</v>
      </c>
      <c r="H1023" s="325" t="n">
        <v>83</v>
      </c>
      <c r="I1023" s="325" t="n">
        <v>1</v>
      </c>
      <c r="J1023" s="325" t="n">
        <v>84</v>
      </c>
      <c r="K1023" s="325" t="n">
        <v>247</v>
      </c>
    </row>
    <row r="1024" customFormat="false" ht="10.5" hidden="false" customHeight="false" outlineLevel="0" collapsed="false">
      <c r="B1024" s="325" t="s">
        <v>223</v>
      </c>
      <c r="D1024" s="325" t="n">
        <v>375</v>
      </c>
      <c r="E1024" s="325" t="n">
        <v>315</v>
      </c>
      <c r="F1024" s="325" t="n">
        <v>15</v>
      </c>
      <c r="G1024" s="325" t="n">
        <v>652</v>
      </c>
      <c r="H1024" s="325" t="n">
        <v>558</v>
      </c>
      <c r="I1024" s="325" t="n">
        <v>18</v>
      </c>
      <c r="J1024" s="325" t="n">
        <v>571</v>
      </c>
      <c r="K1024" s="325" t="n">
        <v>1107</v>
      </c>
    </row>
    <row r="1025" customFormat="false" ht="10.5" hidden="false" customHeight="false" outlineLevel="0" collapsed="false">
      <c r="C1025" s="325" t="s">
        <v>220</v>
      </c>
      <c r="D1025" s="325" t="n">
        <v>343</v>
      </c>
      <c r="E1025" s="325" t="n">
        <v>278</v>
      </c>
      <c r="G1025" s="325" t="n">
        <v>582</v>
      </c>
      <c r="H1025" s="325" t="n">
        <v>524</v>
      </c>
      <c r="I1025" s="325" t="n">
        <v>18</v>
      </c>
      <c r="J1025" s="325" t="n">
        <v>537</v>
      </c>
      <c r="K1025" s="325" t="n">
        <v>1014</v>
      </c>
    </row>
    <row r="1026" customFormat="false" ht="10.5" hidden="false" customHeight="false" outlineLevel="0" collapsed="false">
      <c r="C1026" s="325" t="s">
        <v>221</v>
      </c>
      <c r="D1026" s="325" t="n">
        <v>5</v>
      </c>
      <c r="E1026" s="325" t="n">
        <v>2</v>
      </c>
      <c r="G1026" s="325" t="n">
        <v>7</v>
      </c>
      <c r="H1026" s="325" t="n">
        <v>1</v>
      </c>
      <c r="J1026" s="325" t="n">
        <v>1</v>
      </c>
      <c r="K1026" s="325" t="n">
        <v>8</v>
      </c>
    </row>
    <row r="1027" customFormat="false" ht="10.5" hidden="false" customHeight="false" outlineLevel="0" collapsed="false">
      <c r="C1027" s="325" t="s">
        <v>222</v>
      </c>
      <c r="D1027" s="325" t="n">
        <v>32</v>
      </c>
      <c r="E1027" s="325" t="n">
        <v>36</v>
      </c>
      <c r="F1027" s="325" t="n">
        <v>15</v>
      </c>
      <c r="G1027" s="325" t="n">
        <v>72</v>
      </c>
      <c r="H1027" s="325" t="n">
        <v>36</v>
      </c>
      <c r="J1027" s="325" t="n">
        <v>36</v>
      </c>
      <c r="K1027" s="325" t="n">
        <v>96</v>
      </c>
    </row>
    <row r="1028" customFormat="false" ht="10.5" hidden="false" customHeight="false" outlineLevel="0" collapsed="false">
      <c r="A1028" s="325" t="n">
        <v>81</v>
      </c>
      <c r="B1028" s="325" t="s">
        <v>219</v>
      </c>
      <c r="D1028" s="325" t="n">
        <v>303</v>
      </c>
      <c r="E1028" s="325" t="n">
        <v>424</v>
      </c>
      <c r="F1028" s="325" t="n">
        <v>93</v>
      </c>
      <c r="G1028" s="325" t="n">
        <v>737</v>
      </c>
      <c r="H1028" s="325" t="n">
        <v>1416</v>
      </c>
      <c r="I1028" s="325" t="n">
        <v>185</v>
      </c>
      <c r="J1028" s="325" t="n">
        <v>1496</v>
      </c>
      <c r="K1028" s="325" t="n">
        <v>2033</v>
      </c>
    </row>
    <row r="1029" customFormat="false" ht="10.5" hidden="false" customHeight="false" outlineLevel="0" collapsed="false">
      <c r="C1029" s="325" t="s">
        <v>220</v>
      </c>
      <c r="D1029" s="325" t="n">
        <v>209</v>
      </c>
      <c r="E1029" s="325" t="n">
        <v>333</v>
      </c>
      <c r="F1029" s="325" t="n">
        <v>13</v>
      </c>
      <c r="G1029" s="325" t="n">
        <v>520</v>
      </c>
      <c r="H1029" s="325" t="n">
        <v>1351</v>
      </c>
      <c r="I1029" s="325" t="n">
        <v>181</v>
      </c>
      <c r="J1029" s="325" t="n">
        <v>1428</v>
      </c>
      <c r="K1029" s="325" t="n">
        <v>1793</v>
      </c>
    </row>
    <row r="1030" customFormat="false" ht="10.5" hidden="false" customHeight="false" outlineLevel="0" collapsed="false">
      <c r="C1030" s="325" t="s">
        <v>221</v>
      </c>
      <c r="D1030" s="325" t="n">
        <v>16</v>
      </c>
      <c r="E1030" s="325" t="n">
        <v>18</v>
      </c>
      <c r="F1030" s="325" t="n">
        <v>2</v>
      </c>
      <c r="G1030" s="325" t="n">
        <v>34</v>
      </c>
      <c r="H1030" s="325" t="n">
        <v>8</v>
      </c>
      <c r="J1030" s="325" t="n">
        <v>8</v>
      </c>
      <c r="K1030" s="325" t="n">
        <v>41</v>
      </c>
    </row>
    <row r="1031" customFormat="false" ht="10.5" hidden="false" customHeight="false" outlineLevel="0" collapsed="false">
      <c r="C1031" s="325" t="s">
        <v>222</v>
      </c>
      <c r="D1031" s="325" t="n">
        <v>109</v>
      </c>
      <c r="E1031" s="325" t="n">
        <v>84</v>
      </c>
      <c r="F1031" s="325" t="n">
        <v>82</v>
      </c>
      <c r="G1031" s="325" t="n">
        <v>233</v>
      </c>
      <c r="H1031" s="325" t="n">
        <v>81</v>
      </c>
      <c r="I1031" s="325" t="n">
        <v>4</v>
      </c>
      <c r="J1031" s="325" t="n">
        <v>84</v>
      </c>
      <c r="K1031" s="325" t="n">
        <v>283</v>
      </c>
    </row>
    <row r="1032" customFormat="false" ht="10.5" hidden="false" customHeight="false" outlineLevel="0" collapsed="false">
      <c r="B1032" s="325" t="s">
        <v>223</v>
      </c>
      <c r="D1032" s="325" t="n">
        <v>171</v>
      </c>
      <c r="E1032" s="325" t="n">
        <v>138</v>
      </c>
      <c r="F1032" s="325" t="n">
        <v>43</v>
      </c>
      <c r="G1032" s="325" t="n">
        <v>343</v>
      </c>
      <c r="H1032" s="325" t="n">
        <v>446</v>
      </c>
      <c r="I1032" s="325" t="n">
        <v>15</v>
      </c>
      <c r="J1032" s="325" t="n">
        <v>455</v>
      </c>
      <c r="K1032" s="325" t="n">
        <v>757</v>
      </c>
    </row>
    <row r="1033" customFormat="false" ht="10.5" hidden="false" customHeight="false" outlineLevel="0" collapsed="false">
      <c r="C1033" s="325" t="s">
        <v>220</v>
      </c>
      <c r="D1033" s="325" t="n">
        <v>152</v>
      </c>
      <c r="E1033" s="325" t="n">
        <v>127</v>
      </c>
      <c r="F1033" s="325" t="n">
        <v>11</v>
      </c>
      <c r="G1033" s="325" t="n">
        <v>284</v>
      </c>
      <c r="H1033" s="325" t="n">
        <v>427</v>
      </c>
      <c r="I1033" s="325" t="n">
        <v>15</v>
      </c>
      <c r="J1033" s="325" t="n">
        <v>436</v>
      </c>
      <c r="K1033" s="325" t="n">
        <v>684</v>
      </c>
    </row>
    <row r="1034" customFormat="false" ht="10.5" hidden="false" customHeight="false" outlineLevel="0" collapsed="false">
      <c r="C1034" s="325" t="s">
        <v>221</v>
      </c>
      <c r="D1034" s="325" t="n">
        <v>8</v>
      </c>
      <c r="E1034" s="325" t="n">
        <v>2</v>
      </c>
      <c r="G1034" s="325" t="n">
        <v>9</v>
      </c>
      <c r="H1034" s="325" t="n">
        <v>1</v>
      </c>
      <c r="J1034" s="325" t="n">
        <v>1</v>
      </c>
      <c r="K1034" s="325" t="n">
        <v>10</v>
      </c>
    </row>
    <row r="1035" customFormat="false" ht="10.5" hidden="false" customHeight="false" outlineLevel="0" collapsed="false">
      <c r="C1035" s="325" t="s">
        <v>222</v>
      </c>
      <c r="D1035" s="325" t="n">
        <v>26</v>
      </c>
      <c r="E1035" s="325" t="n">
        <v>10</v>
      </c>
      <c r="F1035" s="325" t="n">
        <v>32</v>
      </c>
      <c r="G1035" s="325" t="n">
        <v>66</v>
      </c>
      <c r="H1035" s="325" t="n">
        <v>19</v>
      </c>
      <c r="J1035" s="325" t="n">
        <v>19</v>
      </c>
      <c r="K1035" s="325" t="n">
        <v>84</v>
      </c>
    </row>
    <row r="1036" customFormat="false" ht="10.5" hidden="false" customHeight="false" outlineLevel="0" collapsed="false">
      <c r="A1036" s="325" t="n">
        <v>82</v>
      </c>
      <c r="B1036" s="325" t="s">
        <v>219</v>
      </c>
      <c r="D1036" s="325" t="n">
        <v>166</v>
      </c>
      <c r="E1036" s="325" t="n">
        <v>71</v>
      </c>
      <c r="F1036" s="325" t="n">
        <v>24</v>
      </c>
      <c r="G1036" s="325" t="n">
        <v>250</v>
      </c>
      <c r="H1036" s="325" t="n">
        <v>900</v>
      </c>
      <c r="I1036" s="325" t="n">
        <v>161</v>
      </c>
      <c r="J1036" s="325" t="n">
        <v>974</v>
      </c>
      <c r="K1036" s="325" t="n">
        <v>1161</v>
      </c>
    </row>
    <row r="1037" customFormat="false" ht="10.5" hidden="false" customHeight="false" outlineLevel="0" collapsed="false">
      <c r="C1037" s="325" t="s">
        <v>220</v>
      </c>
      <c r="D1037" s="325" t="n">
        <v>127</v>
      </c>
      <c r="E1037" s="325" t="n">
        <v>64</v>
      </c>
      <c r="F1037" s="325" t="n">
        <v>3</v>
      </c>
      <c r="G1037" s="325" t="n">
        <v>190</v>
      </c>
      <c r="H1037" s="325" t="n">
        <v>865</v>
      </c>
      <c r="I1037" s="325" t="n">
        <v>160</v>
      </c>
      <c r="J1037" s="325" t="n">
        <v>938</v>
      </c>
      <c r="K1037" s="325" t="n">
        <v>1085</v>
      </c>
    </row>
    <row r="1038" customFormat="false" ht="10.5" hidden="false" customHeight="false" outlineLevel="0" collapsed="false">
      <c r="C1038" s="325" t="s">
        <v>221</v>
      </c>
      <c r="D1038" s="325" t="n">
        <v>4</v>
      </c>
      <c r="E1038" s="325" t="n">
        <v>3</v>
      </c>
      <c r="G1038" s="325" t="n">
        <v>7</v>
      </c>
      <c r="H1038" s="325" t="n">
        <v>4</v>
      </c>
      <c r="J1038" s="325" t="n">
        <v>4</v>
      </c>
      <c r="K1038" s="325" t="n">
        <v>11</v>
      </c>
    </row>
    <row r="1039" customFormat="false" ht="10.5" hidden="false" customHeight="false" outlineLevel="0" collapsed="false">
      <c r="C1039" s="325" t="s">
        <v>222</v>
      </c>
      <c r="D1039" s="325" t="n">
        <v>35</v>
      </c>
      <c r="E1039" s="325" t="n">
        <v>8</v>
      </c>
      <c r="F1039" s="325" t="n">
        <v>22</v>
      </c>
      <c r="G1039" s="325" t="n">
        <v>59</v>
      </c>
      <c r="H1039" s="325" t="n">
        <v>39</v>
      </c>
      <c r="I1039" s="325" t="n">
        <v>1</v>
      </c>
      <c r="J1039" s="325" t="n">
        <v>40</v>
      </c>
      <c r="K1039" s="325" t="n">
        <v>81</v>
      </c>
    </row>
    <row r="1040" customFormat="false" ht="10.5" hidden="false" customHeight="false" outlineLevel="0" collapsed="false">
      <c r="B1040" s="325" t="s">
        <v>223</v>
      </c>
      <c r="D1040" s="325" t="n">
        <v>121</v>
      </c>
      <c r="E1040" s="325" t="n">
        <v>47</v>
      </c>
      <c r="F1040" s="325" t="n">
        <v>1</v>
      </c>
      <c r="G1040" s="325" t="n">
        <v>166</v>
      </c>
      <c r="H1040" s="325" t="n">
        <v>354</v>
      </c>
      <c r="I1040" s="325" t="n">
        <v>12</v>
      </c>
      <c r="J1040" s="325" t="n">
        <v>362</v>
      </c>
      <c r="K1040" s="325" t="n">
        <v>496</v>
      </c>
    </row>
    <row r="1041" customFormat="false" ht="10.5" hidden="false" customHeight="false" outlineLevel="0" collapsed="false">
      <c r="C1041" s="325" t="s">
        <v>220</v>
      </c>
      <c r="D1041" s="325" t="n">
        <v>117</v>
      </c>
      <c r="E1041" s="325" t="n">
        <v>44</v>
      </c>
      <c r="G1041" s="325" t="n">
        <v>158</v>
      </c>
      <c r="H1041" s="325" t="n">
        <v>345</v>
      </c>
      <c r="I1041" s="325" t="n">
        <v>12</v>
      </c>
      <c r="J1041" s="325" t="n">
        <v>353</v>
      </c>
      <c r="K1041" s="325" t="n">
        <v>480</v>
      </c>
    </row>
    <row r="1042" customFormat="false" ht="10.5" hidden="false" customHeight="false" outlineLevel="0" collapsed="false">
      <c r="C1042" s="325" t="s">
        <v>221</v>
      </c>
      <c r="D1042" s="325" t="n">
        <v>1</v>
      </c>
      <c r="G1042" s="325" t="n">
        <v>1</v>
      </c>
      <c r="K1042" s="325" t="n">
        <v>1</v>
      </c>
    </row>
    <row r="1043" customFormat="false" ht="10.5" hidden="false" customHeight="false" outlineLevel="0" collapsed="false">
      <c r="C1043" s="325" t="s">
        <v>222</v>
      </c>
      <c r="D1043" s="325" t="n">
        <v>3</v>
      </c>
      <c r="E1043" s="325" t="n">
        <v>3</v>
      </c>
      <c r="F1043" s="325" t="n">
        <v>1</v>
      </c>
      <c r="G1043" s="325" t="n">
        <v>7</v>
      </c>
      <c r="H1043" s="325" t="n">
        <v>9</v>
      </c>
      <c r="J1043" s="325" t="n">
        <v>9</v>
      </c>
      <c r="K1043" s="325" t="n">
        <v>16</v>
      </c>
    </row>
    <row r="1050" customFormat="false" ht="10.5" hidden="false" customHeight="false" outlineLevel="0" collapsed="false">
      <c r="A1050" s="366" t="s">
        <v>230</v>
      </c>
    </row>
    <row r="1052" customFormat="false" ht="31.5" hidden="false" customHeight="false" outlineLevel="0" collapsed="false">
      <c r="D1052" s="367" t="s">
        <v>92</v>
      </c>
      <c r="E1052" s="367" t="s">
        <v>93</v>
      </c>
      <c r="F1052" s="367" t="s">
        <v>94</v>
      </c>
      <c r="G1052" s="367" t="s">
        <v>161</v>
      </c>
      <c r="H1052" s="367" t="s">
        <v>211</v>
      </c>
      <c r="I1052" s="367" t="s">
        <v>119</v>
      </c>
      <c r="J1052" s="367" t="s">
        <v>212</v>
      </c>
      <c r="K1052" s="367" t="s">
        <v>120</v>
      </c>
    </row>
    <row r="1053" customFormat="false" ht="10.5" hidden="false" customHeight="false" outlineLevel="0" collapsed="false">
      <c r="A1053" s="325" t="n">
        <v>9</v>
      </c>
      <c r="B1053" s="325" t="s">
        <v>219</v>
      </c>
      <c r="D1053" s="325" t="n">
        <v>202</v>
      </c>
      <c r="E1053" s="325" t="n">
        <v>92</v>
      </c>
      <c r="G1053" s="325" t="n">
        <v>282</v>
      </c>
      <c r="H1053" s="325" t="n">
        <v>1294</v>
      </c>
      <c r="I1053" s="325" t="n">
        <v>81</v>
      </c>
      <c r="J1053" s="325" t="n">
        <v>1331</v>
      </c>
      <c r="K1053" s="325" t="n">
        <v>1580</v>
      </c>
    </row>
    <row r="1054" customFormat="false" ht="10.5" hidden="false" customHeight="false" outlineLevel="0" collapsed="false">
      <c r="C1054" s="325" t="s">
        <v>220</v>
      </c>
      <c r="D1054" s="325" t="n">
        <v>141</v>
      </c>
      <c r="E1054" s="325" t="n">
        <v>72</v>
      </c>
      <c r="G1054" s="325" t="n">
        <v>208</v>
      </c>
      <c r="H1054" s="325" t="n">
        <v>1220</v>
      </c>
      <c r="I1054" s="325" t="n">
        <v>81</v>
      </c>
      <c r="J1054" s="325" t="n">
        <v>1257</v>
      </c>
      <c r="K1054" s="325" t="n">
        <v>1448</v>
      </c>
    </row>
    <row r="1055" customFormat="false" ht="10.5" hidden="false" customHeight="false" outlineLevel="0" collapsed="false">
      <c r="C1055" s="325" t="s">
        <v>221</v>
      </c>
      <c r="D1055" s="325" t="n">
        <v>6</v>
      </c>
      <c r="E1055" s="325" t="n">
        <v>4</v>
      </c>
      <c r="G1055" s="325" t="n">
        <v>10</v>
      </c>
      <c r="H1055" s="325" t="n">
        <v>10</v>
      </c>
      <c r="J1055" s="325" t="n">
        <v>10</v>
      </c>
      <c r="K1055" s="325" t="n">
        <v>20</v>
      </c>
    </row>
    <row r="1056" customFormat="false" ht="10.5" hidden="false" customHeight="false" outlineLevel="0" collapsed="false">
      <c r="C1056" s="325" t="s">
        <v>222</v>
      </c>
      <c r="D1056" s="325" t="n">
        <v>70</v>
      </c>
      <c r="E1056" s="325" t="n">
        <v>17</v>
      </c>
      <c r="G1056" s="325" t="n">
        <v>83</v>
      </c>
      <c r="H1056" s="325" t="n">
        <v>78</v>
      </c>
      <c r="J1056" s="325" t="n">
        <v>78</v>
      </c>
      <c r="K1056" s="325" t="n">
        <v>148</v>
      </c>
    </row>
    <row r="1057" customFormat="false" ht="10.5" hidden="false" customHeight="false" outlineLevel="0" collapsed="false">
      <c r="B1057" s="325" t="s">
        <v>223</v>
      </c>
      <c r="D1057" s="325" t="n">
        <v>87</v>
      </c>
      <c r="E1057" s="325" t="n">
        <v>24</v>
      </c>
      <c r="G1057" s="325" t="n">
        <v>111</v>
      </c>
      <c r="H1057" s="325" t="n">
        <v>440</v>
      </c>
      <c r="I1057" s="325" t="n">
        <v>3</v>
      </c>
      <c r="J1057" s="325" t="n">
        <v>441</v>
      </c>
      <c r="K1057" s="325" t="n">
        <v>545</v>
      </c>
    </row>
    <row r="1058" customFormat="false" ht="10.5" hidden="false" customHeight="false" outlineLevel="0" collapsed="false">
      <c r="C1058" s="325" t="s">
        <v>220</v>
      </c>
      <c r="D1058" s="325" t="n">
        <v>70</v>
      </c>
      <c r="E1058" s="325" t="n">
        <v>20</v>
      </c>
      <c r="G1058" s="325" t="n">
        <v>90</v>
      </c>
      <c r="H1058" s="325" t="n">
        <v>417</v>
      </c>
      <c r="I1058" s="325" t="n">
        <v>3</v>
      </c>
      <c r="J1058" s="325" t="n">
        <v>418</v>
      </c>
      <c r="K1058" s="325" t="n">
        <v>504</v>
      </c>
    </row>
    <row r="1059" customFormat="false" ht="10.5" hidden="false" customHeight="false" outlineLevel="0" collapsed="false">
      <c r="C1059" s="325" t="s">
        <v>221</v>
      </c>
      <c r="D1059" s="325" t="n">
        <v>1</v>
      </c>
      <c r="G1059" s="325" t="n">
        <v>1</v>
      </c>
      <c r="H1059" s="325" t="n">
        <v>1</v>
      </c>
      <c r="J1059" s="325" t="n">
        <v>1</v>
      </c>
      <c r="K1059" s="325" t="n">
        <v>2</v>
      </c>
    </row>
    <row r="1060" customFormat="false" ht="10.5" hidden="false" customHeight="false" outlineLevel="0" collapsed="false">
      <c r="C1060" s="325" t="s">
        <v>222</v>
      </c>
      <c r="D1060" s="325" t="n">
        <v>19</v>
      </c>
      <c r="E1060" s="325" t="n">
        <v>4</v>
      </c>
      <c r="G1060" s="325" t="n">
        <v>23</v>
      </c>
      <c r="H1060" s="325" t="n">
        <v>22</v>
      </c>
      <c r="J1060" s="325" t="n">
        <v>22</v>
      </c>
      <c r="K1060" s="325" t="n">
        <v>43</v>
      </c>
    </row>
    <row r="1061" customFormat="false" ht="10.5" hidden="false" customHeight="false" outlineLevel="0" collapsed="false">
      <c r="A1061" s="325" t="n">
        <v>11</v>
      </c>
      <c r="B1061" s="325" t="s">
        <v>219</v>
      </c>
      <c r="D1061" s="325" t="n">
        <v>296</v>
      </c>
      <c r="E1061" s="325" t="n">
        <v>537</v>
      </c>
      <c r="F1061" s="325" t="n">
        <v>8</v>
      </c>
      <c r="G1061" s="325" t="n">
        <v>783</v>
      </c>
      <c r="H1061" s="325" t="n">
        <v>1810</v>
      </c>
      <c r="I1061" s="325" t="n">
        <v>204</v>
      </c>
      <c r="J1061" s="325" t="n">
        <v>1871</v>
      </c>
      <c r="K1061" s="325" t="n">
        <v>2385</v>
      </c>
    </row>
    <row r="1062" customFormat="false" ht="10.5" hidden="false" customHeight="false" outlineLevel="0" collapsed="false">
      <c r="C1062" s="325" t="s">
        <v>220</v>
      </c>
      <c r="D1062" s="325" t="n">
        <v>187</v>
      </c>
      <c r="E1062" s="325" t="n">
        <v>466</v>
      </c>
      <c r="F1062" s="325" t="n">
        <v>4</v>
      </c>
      <c r="G1062" s="325" t="n">
        <v>620</v>
      </c>
      <c r="H1062" s="325" t="n">
        <v>1667</v>
      </c>
      <c r="I1062" s="325" t="n">
        <v>202</v>
      </c>
      <c r="J1062" s="325" t="n">
        <v>1729</v>
      </c>
      <c r="K1062" s="325" t="n">
        <v>2129</v>
      </c>
    </row>
    <row r="1063" customFormat="false" ht="10.5" hidden="false" customHeight="false" outlineLevel="0" collapsed="false">
      <c r="C1063" s="325" t="s">
        <v>221</v>
      </c>
      <c r="D1063" s="325" t="n">
        <v>20</v>
      </c>
      <c r="E1063" s="325" t="n">
        <v>9</v>
      </c>
      <c r="F1063" s="325" t="n">
        <v>1</v>
      </c>
      <c r="G1063" s="325" t="n">
        <v>29</v>
      </c>
      <c r="H1063" s="325" t="n">
        <v>14</v>
      </c>
      <c r="I1063" s="325" t="n">
        <v>1</v>
      </c>
      <c r="J1063" s="325" t="n">
        <v>14</v>
      </c>
      <c r="K1063" s="325" t="n">
        <v>41</v>
      </c>
    </row>
    <row r="1064" customFormat="false" ht="10.5" hidden="false" customHeight="false" outlineLevel="0" collapsed="false">
      <c r="C1064" s="325" t="s">
        <v>222</v>
      </c>
      <c r="D1064" s="325" t="n">
        <v>115</v>
      </c>
      <c r="E1064" s="325" t="n">
        <v>89</v>
      </c>
      <c r="F1064" s="325" t="n">
        <v>4</v>
      </c>
      <c r="G1064" s="325" t="n">
        <v>194</v>
      </c>
      <c r="H1064" s="325" t="n">
        <v>182</v>
      </c>
      <c r="I1064" s="325" t="n">
        <v>2</v>
      </c>
      <c r="J1064" s="325" t="n">
        <v>182</v>
      </c>
      <c r="K1064" s="325" t="n">
        <v>337</v>
      </c>
    </row>
    <row r="1065" customFormat="false" ht="10.5" hidden="false" customHeight="false" outlineLevel="0" collapsed="false">
      <c r="B1065" s="325" t="s">
        <v>223</v>
      </c>
      <c r="D1065" s="325" t="n">
        <v>145</v>
      </c>
      <c r="E1065" s="325" t="n">
        <v>201</v>
      </c>
      <c r="F1065" s="325" t="n">
        <v>4</v>
      </c>
      <c r="G1065" s="325" t="n">
        <v>348</v>
      </c>
      <c r="H1065" s="325" t="n">
        <v>625</v>
      </c>
      <c r="I1065" s="325" t="n">
        <v>19</v>
      </c>
      <c r="J1065" s="325" t="n">
        <v>635</v>
      </c>
      <c r="K1065" s="325" t="n">
        <v>928</v>
      </c>
    </row>
    <row r="1066" customFormat="false" ht="10.5" hidden="false" customHeight="false" outlineLevel="0" collapsed="false">
      <c r="C1066" s="325" t="s">
        <v>220</v>
      </c>
      <c r="D1066" s="325" t="n">
        <v>51</v>
      </c>
      <c r="E1066" s="325" t="n">
        <v>177</v>
      </c>
      <c r="F1066" s="325" t="n">
        <v>3</v>
      </c>
      <c r="G1066" s="325" t="n">
        <v>229</v>
      </c>
      <c r="H1066" s="325" t="n">
        <v>570</v>
      </c>
      <c r="I1066" s="325" t="n">
        <v>16</v>
      </c>
      <c r="J1066" s="325" t="n">
        <v>578</v>
      </c>
      <c r="K1066" s="325" t="n">
        <v>757</v>
      </c>
    </row>
    <row r="1067" customFormat="false" ht="10.5" hidden="false" customHeight="false" outlineLevel="0" collapsed="false">
      <c r="C1067" s="325" t="s">
        <v>221</v>
      </c>
      <c r="D1067" s="325" t="n">
        <v>4</v>
      </c>
      <c r="G1067" s="325" t="n">
        <v>4</v>
      </c>
      <c r="H1067" s="325" t="n">
        <v>6</v>
      </c>
      <c r="I1067" s="325" t="n">
        <v>1</v>
      </c>
      <c r="J1067" s="325" t="n">
        <v>7</v>
      </c>
      <c r="K1067" s="325" t="n">
        <v>11</v>
      </c>
    </row>
    <row r="1068" customFormat="false" ht="10.5" hidden="false" customHeight="false" outlineLevel="0" collapsed="false">
      <c r="A1068" s="329"/>
      <c r="C1068" s="325" t="s">
        <v>222</v>
      </c>
      <c r="D1068" s="325" t="n">
        <v>93</v>
      </c>
      <c r="E1068" s="325" t="n">
        <v>25</v>
      </c>
      <c r="F1068" s="325" t="n">
        <v>2</v>
      </c>
      <c r="G1068" s="325" t="n">
        <v>120</v>
      </c>
      <c r="H1068" s="325" t="n">
        <v>54</v>
      </c>
      <c r="I1068" s="325" t="n">
        <v>2</v>
      </c>
      <c r="J1068" s="325" t="n">
        <v>55</v>
      </c>
      <c r="K1068" s="325" t="n">
        <v>172</v>
      </c>
    </row>
    <row r="1069" customFormat="false" ht="10.5" hidden="false" customHeight="false" outlineLevel="0" collapsed="false">
      <c r="A1069" s="325" t="n">
        <v>12</v>
      </c>
      <c r="B1069" s="325" t="s">
        <v>219</v>
      </c>
      <c r="D1069" s="325" t="n">
        <v>286</v>
      </c>
      <c r="E1069" s="325" t="n">
        <v>184</v>
      </c>
      <c r="F1069" s="325" t="n">
        <v>33</v>
      </c>
      <c r="G1069" s="325" t="n">
        <v>478</v>
      </c>
      <c r="H1069" s="325" t="n">
        <v>1279</v>
      </c>
      <c r="I1069" s="325" t="n">
        <v>118</v>
      </c>
      <c r="J1069" s="325" t="n">
        <v>1309</v>
      </c>
      <c r="K1069" s="325" t="n">
        <v>1674</v>
      </c>
    </row>
    <row r="1070" customFormat="false" ht="10.5" hidden="false" customHeight="false" outlineLevel="0" collapsed="false">
      <c r="C1070" s="325" t="s">
        <v>220</v>
      </c>
      <c r="D1070" s="367" t="n">
        <v>177</v>
      </c>
      <c r="E1070" s="367" t="n">
        <v>162</v>
      </c>
      <c r="F1070" s="367"/>
      <c r="G1070" s="367" t="n">
        <v>338</v>
      </c>
      <c r="H1070" s="367" t="n">
        <v>1214</v>
      </c>
      <c r="I1070" s="367" t="n">
        <v>116</v>
      </c>
      <c r="J1070" s="367" t="n">
        <v>1243</v>
      </c>
      <c r="K1070" s="367" t="n">
        <v>1497</v>
      </c>
    </row>
    <row r="1071" customFormat="false" ht="10.5" hidden="false" customHeight="false" outlineLevel="0" collapsed="false">
      <c r="A1071" s="329"/>
      <c r="C1071" s="325" t="s">
        <v>221</v>
      </c>
      <c r="D1071" s="368" t="n">
        <v>14</v>
      </c>
      <c r="E1071" s="368" t="n">
        <v>1</v>
      </c>
      <c r="F1071" s="368"/>
      <c r="G1071" s="368" t="n">
        <v>15</v>
      </c>
      <c r="H1071" s="368" t="n">
        <v>3</v>
      </c>
      <c r="I1071" s="368"/>
      <c r="J1071" s="368" t="n">
        <v>3</v>
      </c>
      <c r="K1071" s="368" t="n">
        <v>18</v>
      </c>
    </row>
    <row r="1072" customFormat="false" ht="10.5" hidden="false" customHeight="false" outlineLevel="0" collapsed="false">
      <c r="B1072" s="329"/>
      <c r="C1072" s="325" t="s">
        <v>222</v>
      </c>
      <c r="D1072" s="325" t="n">
        <v>98</v>
      </c>
      <c r="E1072" s="325" t="n">
        <v>21</v>
      </c>
      <c r="F1072" s="325" t="n">
        <v>33</v>
      </c>
      <c r="G1072" s="325" t="n">
        <v>136</v>
      </c>
      <c r="H1072" s="325" t="n">
        <v>83</v>
      </c>
      <c r="I1072" s="325" t="n">
        <v>2</v>
      </c>
      <c r="J1072" s="325" t="n">
        <v>84</v>
      </c>
      <c r="K1072" s="325" t="n">
        <v>194</v>
      </c>
    </row>
    <row r="1073" customFormat="false" ht="10.5" hidden="false" customHeight="false" outlineLevel="0" collapsed="false">
      <c r="B1073" s="325" t="s">
        <v>223</v>
      </c>
      <c r="C1073" s="329"/>
      <c r="D1073" s="325" t="n">
        <v>134</v>
      </c>
      <c r="E1073" s="325" t="n">
        <v>69</v>
      </c>
      <c r="F1073" s="325" t="n">
        <v>18</v>
      </c>
      <c r="G1073" s="325" t="n">
        <v>218</v>
      </c>
      <c r="H1073" s="325" t="n">
        <v>370</v>
      </c>
      <c r="I1073" s="325" t="n">
        <v>17</v>
      </c>
      <c r="J1073" s="325" t="n">
        <v>379</v>
      </c>
      <c r="K1073" s="325" t="n">
        <v>562</v>
      </c>
    </row>
    <row r="1074" customFormat="false" ht="10.5" hidden="false" customHeight="false" outlineLevel="0" collapsed="false">
      <c r="C1074" s="329" t="s">
        <v>220</v>
      </c>
      <c r="D1074" s="325" t="n">
        <v>112</v>
      </c>
      <c r="E1074" s="325" t="n">
        <v>57</v>
      </c>
      <c r="G1074" s="325" t="n">
        <v>169</v>
      </c>
      <c r="H1074" s="325" t="n">
        <v>340</v>
      </c>
      <c r="I1074" s="325" t="n">
        <v>17</v>
      </c>
      <c r="J1074" s="325" t="n">
        <v>349</v>
      </c>
      <c r="K1074" s="325" t="n">
        <v>499</v>
      </c>
    </row>
    <row r="1075" customFormat="false" ht="10.5" hidden="false" customHeight="false" outlineLevel="0" collapsed="false">
      <c r="C1075" s="329" t="s">
        <v>221</v>
      </c>
      <c r="D1075" s="325" t="n">
        <v>3</v>
      </c>
      <c r="E1075" s="325" t="n">
        <v>1</v>
      </c>
      <c r="G1075" s="325" t="n">
        <v>4</v>
      </c>
      <c r="H1075" s="325" t="n">
        <v>1</v>
      </c>
      <c r="J1075" s="325" t="n">
        <v>1</v>
      </c>
      <c r="K1075" s="325" t="n">
        <v>5</v>
      </c>
    </row>
    <row r="1076" customFormat="false" ht="10.5" hidden="false" customHeight="false" outlineLevel="0" collapsed="false">
      <c r="B1076" s="329"/>
      <c r="C1076" s="325" t="s">
        <v>222</v>
      </c>
      <c r="D1076" s="325" t="n">
        <v>20</v>
      </c>
      <c r="E1076" s="325" t="n">
        <v>12</v>
      </c>
      <c r="F1076" s="325" t="n">
        <v>18</v>
      </c>
      <c r="G1076" s="325" t="n">
        <v>47</v>
      </c>
      <c r="H1076" s="325" t="n">
        <v>33</v>
      </c>
      <c r="J1076" s="325" t="n">
        <v>33</v>
      </c>
      <c r="K1076" s="325" t="n">
        <v>67</v>
      </c>
    </row>
    <row r="1077" customFormat="false" ht="10.5" hidden="false" customHeight="false" outlineLevel="0" collapsed="false">
      <c r="A1077" s="325" t="n">
        <v>30</v>
      </c>
      <c r="B1077" s="325" t="s">
        <v>219</v>
      </c>
      <c r="D1077" s="325" t="n">
        <v>1171</v>
      </c>
      <c r="E1077" s="325" t="n">
        <v>1159</v>
      </c>
      <c r="F1077" s="325" t="n">
        <v>245</v>
      </c>
      <c r="G1077" s="325" t="n">
        <v>2344</v>
      </c>
      <c r="H1077" s="325" t="n">
        <v>2253</v>
      </c>
      <c r="I1077" s="325" t="n">
        <v>422</v>
      </c>
      <c r="J1077" s="325" t="n">
        <v>2409</v>
      </c>
      <c r="K1077" s="325" t="n">
        <v>4051</v>
      </c>
    </row>
    <row r="1078" customFormat="false" ht="10.5" hidden="false" customHeight="false" outlineLevel="0" collapsed="false">
      <c r="C1078" s="325" t="s">
        <v>220</v>
      </c>
      <c r="D1078" s="325" t="n">
        <v>801</v>
      </c>
      <c r="E1078" s="325" t="n">
        <v>1013</v>
      </c>
      <c r="G1078" s="325" t="n">
        <v>1656</v>
      </c>
      <c r="H1078" s="325" t="n">
        <v>2079</v>
      </c>
      <c r="I1078" s="325" t="n">
        <v>410</v>
      </c>
      <c r="J1078" s="325" t="n">
        <v>2229</v>
      </c>
      <c r="K1078" s="325" t="n">
        <v>3310</v>
      </c>
    </row>
    <row r="1079" customFormat="false" ht="10.5" hidden="false" customHeight="false" outlineLevel="0" collapsed="false">
      <c r="C1079" s="325" t="s">
        <v>221</v>
      </c>
      <c r="D1079" s="325" t="n">
        <v>73</v>
      </c>
      <c r="E1079" s="325" t="n">
        <v>27</v>
      </c>
      <c r="F1079" s="325" t="n">
        <v>1</v>
      </c>
      <c r="G1079" s="325" t="n">
        <v>99</v>
      </c>
      <c r="H1079" s="325" t="n">
        <v>18</v>
      </c>
      <c r="J1079" s="325" t="n">
        <v>18</v>
      </c>
      <c r="K1079" s="325" t="n">
        <v>113</v>
      </c>
    </row>
    <row r="1080" customFormat="false" ht="10.5" hidden="false" customHeight="false" outlineLevel="0" collapsed="false">
      <c r="C1080" s="325" t="s">
        <v>222</v>
      </c>
      <c r="D1080" s="325" t="n">
        <v>379</v>
      </c>
      <c r="E1080" s="325" t="n">
        <v>158</v>
      </c>
      <c r="F1080" s="325" t="n">
        <v>244</v>
      </c>
      <c r="G1080" s="325" t="n">
        <v>727</v>
      </c>
      <c r="H1080" s="325" t="n">
        <v>205</v>
      </c>
      <c r="I1080" s="325" t="n">
        <v>12</v>
      </c>
      <c r="J1080" s="325" t="n">
        <v>212</v>
      </c>
      <c r="K1080" s="325" t="n">
        <v>843</v>
      </c>
    </row>
    <row r="1081" customFormat="false" ht="10.5" hidden="false" customHeight="false" outlineLevel="0" collapsed="false">
      <c r="B1081" s="325" t="s">
        <v>223</v>
      </c>
      <c r="D1081" s="325" t="n">
        <v>430</v>
      </c>
      <c r="E1081" s="325" t="n">
        <v>529</v>
      </c>
      <c r="F1081" s="325" t="n">
        <v>49</v>
      </c>
      <c r="G1081" s="325" t="n">
        <v>973</v>
      </c>
      <c r="H1081" s="325" t="n">
        <v>632</v>
      </c>
      <c r="I1081" s="325" t="n">
        <v>37</v>
      </c>
      <c r="J1081" s="325" t="n">
        <v>651</v>
      </c>
      <c r="K1081" s="325" t="n">
        <v>1504</v>
      </c>
    </row>
    <row r="1082" customFormat="false" ht="10.5" hidden="false" customHeight="false" outlineLevel="0" collapsed="false">
      <c r="C1082" s="325" t="s">
        <v>220</v>
      </c>
      <c r="D1082" s="325" t="n">
        <v>355</v>
      </c>
      <c r="E1082" s="325" t="n">
        <v>486</v>
      </c>
      <c r="G1082" s="325" t="n">
        <v>813</v>
      </c>
      <c r="H1082" s="325" t="n">
        <v>580</v>
      </c>
      <c r="I1082" s="325" t="n">
        <v>37</v>
      </c>
      <c r="J1082" s="325" t="n">
        <v>599</v>
      </c>
      <c r="K1082" s="325" t="n">
        <v>1309</v>
      </c>
    </row>
    <row r="1083" customFormat="false" ht="10.5" hidden="false" customHeight="false" outlineLevel="0" collapsed="false">
      <c r="C1083" s="325" t="s">
        <v>221</v>
      </c>
      <c r="D1083" s="325" t="n">
        <v>5</v>
      </c>
      <c r="E1083" s="325" t="n">
        <v>9</v>
      </c>
      <c r="G1083" s="325" t="n">
        <v>13</v>
      </c>
      <c r="H1083" s="325" t="n">
        <v>1</v>
      </c>
      <c r="J1083" s="325" t="n">
        <v>1</v>
      </c>
      <c r="K1083" s="325" t="n">
        <v>14</v>
      </c>
    </row>
    <row r="1084" customFormat="false" ht="10.5" hidden="false" customHeight="false" outlineLevel="0" collapsed="false">
      <c r="C1084" s="325" t="s">
        <v>222</v>
      </c>
      <c r="D1084" s="325" t="n">
        <v>81</v>
      </c>
      <c r="E1084" s="325" t="n">
        <v>42</v>
      </c>
      <c r="F1084" s="325" t="n">
        <v>49</v>
      </c>
      <c r="G1084" s="325" t="n">
        <v>167</v>
      </c>
      <c r="H1084" s="325" t="n">
        <v>59</v>
      </c>
      <c r="J1084" s="325" t="n">
        <v>59</v>
      </c>
      <c r="K1084" s="325" t="n">
        <v>214</v>
      </c>
    </row>
    <row r="1085" customFormat="false" ht="10.5" hidden="false" customHeight="false" outlineLevel="0" collapsed="false">
      <c r="A1085" s="325" t="n">
        <v>31</v>
      </c>
      <c r="B1085" s="325" t="s">
        <v>219</v>
      </c>
      <c r="D1085" s="325" t="n">
        <v>2457</v>
      </c>
      <c r="E1085" s="325" t="n">
        <v>2444</v>
      </c>
      <c r="F1085" s="325" t="n">
        <v>304</v>
      </c>
      <c r="G1085" s="325" t="n">
        <v>4270</v>
      </c>
      <c r="H1085" s="325" t="n">
        <v>2762</v>
      </c>
      <c r="I1085" s="325" t="n">
        <v>698</v>
      </c>
      <c r="J1085" s="325" t="n">
        <v>2981</v>
      </c>
      <c r="K1085" s="325" t="n">
        <v>5977</v>
      </c>
    </row>
    <row r="1086" customFormat="false" ht="10.5" hidden="false" customHeight="false" outlineLevel="0" collapsed="false">
      <c r="C1086" s="325" t="s">
        <v>220</v>
      </c>
      <c r="D1086" s="325" t="n">
        <v>1679</v>
      </c>
      <c r="E1086" s="325" t="n">
        <v>1885</v>
      </c>
      <c r="F1086" s="325" t="n">
        <v>9</v>
      </c>
      <c r="G1086" s="325" t="n">
        <v>3046</v>
      </c>
      <c r="H1086" s="325" t="n">
        <v>2510</v>
      </c>
      <c r="I1086" s="325" t="n">
        <v>694</v>
      </c>
      <c r="J1086" s="325" t="n">
        <v>2735</v>
      </c>
      <c r="K1086" s="325" t="n">
        <v>4741</v>
      </c>
    </row>
    <row r="1087" customFormat="false" ht="10.5" hidden="false" customHeight="false" outlineLevel="0" collapsed="false">
      <c r="C1087" s="325" t="s">
        <v>221</v>
      </c>
      <c r="D1087" s="325" t="n">
        <v>167</v>
      </c>
      <c r="E1087" s="325" t="n">
        <v>62</v>
      </c>
      <c r="F1087" s="325" t="n">
        <v>44</v>
      </c>
      <c r="G1087" s="325" t="n">
        <v>263</v>
      </c>
      <c r="H1087" s="325" t="n">
        <v>44</v>
      </c>
      <c r="I1087" s="325" t="n">
        <v>1</v>
      </c>
      <c r="J1087" s="325" t="n">
        <v>44</v>
      </c>
      <c r="K1087" s="325" t="n">
        <v>295</v>
      </c>
    </row>
    <row r="1088" customFormat="false" ht="10.5" hidden="false" customHeight="false" outlineLevel="0" collapsed="false">
      <c r="C1088" s="325" t="s">
        <v>222</v>
      </c>
      <c r="D1088" s="325" t="n">
        <v>799</v>
      </c>
      <c r="E1088" s="325" t="n">
        <v>630</v>
      </c>
      <c r="F1088" s="325" t="n">
        <v>262</v>
      </c>
      <c r="G1088" s="325" t="n">
        <v>1343</v>
      </c>
      <c r="H1088" s="325" t="n">
        <v>265</v>
      </c>
      <c r="I1088" s="325" t="n">
        <v>4</v>
      </c>
      <c r="J1088" s="325" t="n">
        <v>266</v>
      </c>
      <c r="K1088" s="325" t="n">
        <v>1442</v>
      </c>
    </row>
    <row r="1089" customFormat="false" ht="10.5" hidden="false" customHeight="false" outlineLevel="0" collapsed="false">
      <c r="B1089" s="325" t="s">
        <v>223</v>
      </c>
      <c r="D1089" s="325" t="n">
        <v>1439</v>
      </c>
      <c r="E1089" s="325" t="n">
        <v>1212</v>
      </c>
      <c r="F1089" s="325" t="n">
        <v>76</v>
      </c>
      <c r="G1089" s="325" t="n">
        <v>2556</v>
      </c>
      <c r="H1089" s="325" t="n">
        <v>1293</v>
      </c>
      <c r="I1089" s="325" t="n">
        <v>70</v>
      </c>
      <c r="J1089" s="325" t="n">
        <v>1330</v>
      </c>
      <c r="K1089" s="325" t="n">
        <v>3579</v>
      </c>
    </row>
    <row r="1090" customFormat="false" ht="10.5" hidden="false" customHeight="false" outlineLevel="0" collapsed="false">
      <c r="C1090" s="325" t="s">
        <v>220</v>
      </c>
      <c r="D1090" s="325" t="n">
        <v>1141</v>
      </c>
      <c r="E1090" s="325" t="n">
        <v>1021</v>
      </c>
      <c r="G1090" s="325" t="n">
        <v>2048</v>
      </c>
      <c r="H1090" s="325" t="n">
        <v>1198</v>
      </c>
      <c r="I1090" s="325" t="n">
        <v>70</v>
      </c>
      <c r="J1090" s="325" t="n">
        <v>1235</v>
      </c>
      <c r="K1090" s="325" t="n">
        <v>3020</v>
      </c>
    </row>
    <row r="1091" customFormat="false" ht="10.5" hidden="false" customHeight="false" outlineLevel="0" collapsed="false">
      <c r="C1091" s="325" t="s">
        <v>221</v>
      </c>
      <c r="D1091" s="325" t="n">
        <v>38</v>
      </c>
      <c r="E1091" s="325" t="n">
        <v>13</v>
      </c>
      <c r="F1091" s="325" t="n">
        <v>4</v>
      </c>
      <c r="G1091" s="325" t="n">
        <v>54</v>
      </c>
      <c r="H1091" s="325" t="n">
        <v>8</v>
      </c>
      <c r="J1091" s="325" t="n">
        <v>8</v>
      </c>
      <c r="K1091" s="325" t="n">
        <v>59</v>
      </c>
    </row>
    <row r="1092" customFormat="false" ht="10.5" hidden="false" customHeight="false" outlineLevel="0" collapsed="false">
      <c r="C1092" s="325" t="s">
        <v>222</v>
      </c>
      <c r="D1092" s="325" t="n">
        <v>285</v>
      </c>
      <c r="E1092" s="325" t="n">
        <v>195</v>
      </c>
      <c r="F1092" s="325" t="n">
        <v>72</v>
      </c>
      <c r="G1092" s="325" t="n">
        <v>511</v>
      </c>
      <c r="H1092" s="325" t="n">
        <v>100</v>
      </c>
      <c r="J1092" s="325" t="n">
        <v>100</v>
      </c>
      <c r="K1092" s="325" t="n">
        <v>583</v>
      </c>
    </row>
    <row r="1093" customFormat="false" ht="10.5" hidden="false" customHeight="false" outlineLevel="0" collapsed="false">
      <c r="A1093" s="325" t="n">
        <v>32</v>
      </c>
      <c r="B1093" s="325" t="s">
        <v>219</v>
      </c>
      <c r="D1093" s="325" t="n">
        <v>301</v>
      </c>
      <c r="E1093" s="325" t="n">
        <v>118</v>
      </c>
      <c r="F1093" s="325" t="n">
        <v>8</v>
      </c>
      <c r="G1093" s="325" t="n">
        <v>416</v>
      </c>
      <c r="H1093" s="325" t="n">
        <v>667</v>
      </c>
      <c r="I1093" s="325" t="n">
        <v>102</v>
      </c>
      <c r="J1093" s="325" t="n">
        <v>716</v>
      </c>
      <c r="K1093" s="325" t="n">
        <v>1095</v>
      </c>
    </row>
    <row r="1094" customFormat="false" ht="10.5" hidden="false" customHeight="false" outlineLevel="0" collapsed="false">
      <c r="C1094" s="325" t="s">
        <v>220</v>
      </c>
      <c r="D1094" s="325" t="n">
        <v>202</v>
      </c>
      <c r="E1094" s="325" t="n">
        <v>93</v>
      </c>
      <c r="F1094" s="325" t="n">
        <v>3</v>
      </c>
      <c r="G1094" s="325" t="n">
        <v>292</v>
      </c>
      <c r="H1094" s="325" t="n">
        <v>646</v>
      </c>
      <c r="I1094" s="325" t="n">
        <v>102</v>
      </c>
      <c r="J1094" s="325" t="n">
        <v>695</v>
      </c>
      <c r="K1094" s="325" t="n">
        <v>958</v>
      </c>
    </row>
    <row r="1095" customFormat="false" ht="10.5" hidden="false" customHeight="false" outlineLevel="0" collapsed="false">
      <c r="C1095" s="325" t="s">
        <v>221</v>
      </c>
      <c r="D1095" s="325" t="n">
        <v>18</v>
      </c>
      <c r="E1095" s="325" t="n">
        <v>6</v>
      </c>
      <c r="G1095" s="325" t="n">
        <v>24</v>
      </c>
      <c r="K1095" s="325" t="n">
        <v>24</v>
      </c>
    </row>
    <row r="1096" customFormat="false" ht="10.5" hidden="false" customHeight="false" outlineLevel="0" collapsed="false">
      <c r="C1096" s="325" t="s">
        <v>222</v>
      </c>
      <c r="D1096" s="325" t="n">
        <v>89</v>
      </c>
      <c r="E1096" s="325" t="n">
        <v>23</v>
      </c>
      <c r="F1096" s="325" t="n">
        <v>7</v>
      </c>
      <c r="G1096" s="325" t="n">
        <v>118</v>
      </c>
      <c r="H1096" s="325" t="n">
        <v>23</v>
      </c>
      <c r="J1096" s="325" t="n">
        <v>23</v>
      </c>
      <c r="K1096" s="325" t="n">
        <v>134</v>
      </c>
    </row>
    <row r="1097" customFormat="false" ht="10.5" hidden="false" customHeight="false" outlineLevel="0" collapsed="false">
      <c r="B1097" s="325" t="s">
        <v>223</v>
      </c>
      <c r="D1097" s="325" t="n">
        <v>168</v>
      </c>
      <c r="E1097" s="325" t="n">
        <v>57</v>
      </c>
      <c r="F1097" s="325" t="n">
        <v>1</v>
      </c>
      <c r="G1097" s="325" t="n">
        <v>221</v>
      </c>
      <c r="H1097" s="325" t="n">
        <v>234</v>
      </c>
      <c r="I1097" s="325" t="n">
        <v>9</v>
      </c>
      <c r="J1097" s="325" t="n">
        <v>237</v>
      </c>
      <c r="K1097" s="325" t="n">
        <v>442</v>
      </c>
    </row>
    <row r="1098" customFormat="false" ht="10.5" hidden="false" customHeight="false" outlineLevel="0" collapsed="false">
      <c r="C1098" s="325" t="s">
        <v>220</v>
      </c>
      <c r="D1098" s="325" t="n">
        <v>138</v>
      </c>
      <c r="E1098" s="325" t="n">
        <v>50</v>
      </c>
      <c r="G1098" s="325" t="n">
        <v>183</v>
      </c>
      <c r="H1098" s="325" t="n">
        <v>230</v>
      </c>
      <c r="I1098" s="325" t="n">
        <v>9</v>
      </c>
      <c r="J1098" s="325" t="n">
        <v>233</v>
      </c>
      <c r="K1098" s="325" t="n">
        <v>401</v>
      </c>
    </row>
    <row r="1099" customFormat="false" ht="10.5" hidden="false" customHeight="false" outlineLevel="0" collapsed="false">
      <c r="C1099" s="325" t="s">
        <v>221</v>
      </c>
      <c r="D1099" s="325" t="n">
        <v>3</v>
      </c>
      <c r="E1099" s="325" t="n">
        <v>1</v>
      </c>
      <c r="G1099" s="325" t="n">
        <v>4</v>
      </c>
      <c r="H1099" s="325" t="n">
        <v>2</v>
      </c>
      <c r="J1099" s="325" t="n">
        <v>2</v>
      </c>
      <c r="K1099" s="325" t="n">
        <v>6</v>
      </c>
    </row>
    <row r="1100" customFormat="false" ht="10.5" hidden="false" customHeight="false" outlineLevel="0" collapsed="false">
      <c r="C1100" s="325" t="s">
        <v>222</v>
      </c>
      <c r="D1100" s="325" t="n">
        <v>27</v>
      </c>
      <c r="E1100" s="325" t="n">
        <v>8</v>
      </c>
      <c r="F1100" s="325" t="n">
        <v>1</v>
      </c>
      <c r="G1100" s="325" t="n">
        <v>36</v>
      </c>
      <c r="H1100" s="325" t="n">
        <v>3</v>
      </c>
      <c r="J1100" s="325" t="n">
        <v>3</v>
      </c>
      <c r="K1100" s="325" t="n">
        <v>39</v>
      </c>
    </row>
    <row r="1101" customFormat="false" ht="10.5" hidden="false" customHeight="false" outlineLevel="0" collapsed="false">
      <c r="A1101" s="325" t="n">
        <v>34</v>
      </c>
      <c r="B1101" s="325" t="s">
        <v>219</v>
      </c>
      <c r="D1101" s="325" t="n">
        <v>2136</v>
      </c>
      <c r="E1101" s="325" t="n">
        <v>2487</v>
      </c>
      <c r="F1101" s="325" t="n">
        <v>267</v>
      </c>
      <c r="G1101" s="325" t="n">
        <v>4232</v>
      </c>
      <c r="H1101" s="325" t="n">
        <v>2654</v>
      </c>
      <c r="I1101" s="325" t="n">
        <v>612</v>
      </c>
      <c r="J1101" s="325" t="n">
        <v>2831</v>
      </c>
      <c r="K1101" s="325" t="n">
        <v>5927</v>
      </c>
    </row>
    <row r="1102" customFormat="false" ht="10.5" hidden="false" customHeight="false" outlineLevel="0" collapsed="false">
      <c r="C1102" s="325" t="s">
        <v>220</v>
      </c>
      <c r="D1102" s="325" t="n">
        <v>1446</v>
      </c>
      <c r="E1102" s="325" t="n">
        <v>1525</v>
      </c>
      <c r="F1102" s="325" t="n">
        <v>65</v>
      </c>
      <c r="G1102" s="325" t="n">
        <v>2692</v>
      </c>
      <c r="H1102" s="325" t="n">
        <v>2410</v>
      </c>
      <c r="I1102" s="325" t="n">
        <v>604</v>
      </c>
      <c r="J1102" s="325" t="n">
        <v>2585</v>
      </c>
      <c r="K1102" s="325" t="n">
        <v>4386</v>
      </c>
    </row>
    <row r="1103" customFormat="false" ht="10.5" hidden="false" customHeight="false" outlineLevel="0" collapsed="false">
      <c r="C1103" s="325" t="s">
        <v>221</v>
      </c>
      <c r="D1103" s="325" t="n">
        <v>214</v>
      </c>
      <c r="E1103" s="325" t="n">
        <v>59</v>
      </c>
      <c r="F1103" s="325" t="n">
        <v>4</v>
      </c>
      <c r="G1103" s="325" t="n">
        <v>266</v>
      </c>
      <c r="H1103" s="325" t="n">
        <v>39</v>
      </c>
      <c r="I1103" s="325" t="n">
        <v>1</v>
      </c>
      <c r="J1103" s="325" t="n">
        <v>39</v>
      </c>
      <c r="K1103" s="325" t="n">
        <v>285</v>
      </c>
    </row>
    <row r="1104" customFormat="false" ht="10.5" hidden="false" customHeight="false" outlineLevel="0" collapsed="false">
      <c r="C1104" s="325" t="s">
        <v>222</v>
      </c>
      <c r="D1104" s="325" t="n">
        <v>660</v>
      </c>
      <c r="E1104" s="325" t="n">
        <v>1034</v>
      </c>
      <c r="F1104" s="325" t="n">
        <v>199</v>
      </c>
      <c r="G1104" s="325" t="n">
        <v>1623</v>
      </c>
      <c r="H1104" s="325" t="n">
        <v>272</v>
      </c>
      <c r="I1104" s="325" t="n">
        <v>9</v>
      </c>
      <c r="J1104" s="325" t="n">
        <v>275</v>
      </c>
      <c r="K1104" s="325" t="n">
        <v>1719</v>
      </c>
    </row>
    <row r="1105" customFormat="false" ht="10.5" hidden="false" customHeight="false" outlineLevel="0" collapsed="false">
      <c r="B1105" s="325" t="s">
        <v>223</v>
      </c>
      <c r="D1105" s="325" t="n">
        <v>1193</v>
      </c>
      <c r="E1105" s="325" t="n">
        <v>1274</v>
      </c>
      <c r="F1105" s="325" t="n">
        <v>67</v>
      </c>
      <c r="G1105" s="325" t="n">
        <v>2438</v>
      </c>
      <c r="H1105" s="325" t="n">
        <v>909</v>
      </c>
      <c r="I1105" s="325" t="n">
        <v>58</v>
      </c>
      <c r="J1105" s="325" t="n">
        <v>935</v>
      </c>
      <c r="K1105" s="325" t="n">
        <v>3123</v>
      </c>
    </row>
    <row r="1106" customFormat="false" ht="10.5" hidden="false" customHeight="false" outlineLevel="0" collapsed="false">
      <c r="C1106" s="325" t="s">
        <v>220</v>
      </c>
      <c r="D1106" s="325" t="n">
        <v>973</v>
      </c>
      <c r="E1106" s="325" t="n">
        <v>831</v>
      </c>
      <c r="F1106" s="325" t="n">
        <v>29</v>
      </c>
      <c r="G1106" s="325" t="n">
        <v>1765</v>
      </c>
      <c r="H1106" s="325" t="n">
        <v>823</v>
      </c>
      <c r="I1106" s="325" t="n">
        <v>58</v>
      </c>
      <c r="J1106" s="325" t="n">
        <v>849</v>
      </c>
      <c r="K1106" s="325" t="n">
        <v>2409</v>
      </c>
    </row>
    <row r="1107" customFormat="false" ht="10.5" hidden="false" customHeight="false" outlineLevel="0" collapsed="false">
      <c r="C1107" s="325" t="s">
        <v>221</v>
      </c>
      <c r="D1107" s="325" t="n">
        <v>51</v>
      </c>
      <c r="E1107" s="325" t="n">
        <v>15</v>
      </c>
      <c r="G1107" s="325" t="n">
        <v>64</v>
      </c>
      <c r="H1107" s="325" t="n">
        <v>7</v>
      </c>
      <c r="J1107" s="325" t="n">
        <v>7</v>
      </c>
      <c r="K1107" s="325" t="n">
        <v>70</v>
      </c>
    </row>
    <row r="1108" customFormat="false" ht="10.5" hidden="false" customHeight="false" outlineLevel="0" collapsed="false">
      <c r="C1108" s="325" t="s">
        <v>222</v>
      </c>
      <c r="D1108" s="325" t="n">
        <v>201</v>
      </c>
      <c r="E1108" s="325" t="n">
        <v>454</v>
      </c>
      <c r="F1108" s="325" t="n">
        <v>38</v>
      </c>
      <c r="G1108" s="325" t="n">
        <v>669</v>
      </c>
      <c r="H1108" s="325" t="n">
        <v>90</v>
      </c>
      <c r="J1108" s="325" t="n">
        <v>90</v>
      </c>
      <c r="K1108" s="325" t="n">
        <v>731</v>
      </c>
    </row>
    <row r="1109" customFormat="false" ht="10.5" hidden="false" customHeight="false" outlineLevel="0" collapsed="false">
      <c r="A1109" s="325" t="n">
        <v>46</v>
      </c>
      <c r="B1109" s="325" t="s">
        <v>219</v>
      </c>
      <c r="D1109" s="325" t="n">
        <v>168</v>
      </c>
      <c r="E1109" s="325" t="n">
        <v>434</v>
      </c>
      <c r="F1109" s="325" t="n">
        <v>4</v>
      </c>
      <c r="G1109" s="325" t="n">
        <v>599</v>
      </c>
      <c r="H1109" s="325" t="n">
        <v>1140</v>
      </c>
      <c r="I1109" s="325" t="n">
        <v>117</v>
      </c>
      <c r="J1109" s="325" t="n">
        <v>1182</v>
      </c>
      <c r="K1109" s="325" t="n">
        <v>1658</v>
      </c>
    </row>
    <row r="1110" customFormat="false" ht="10.5" hidden="false" customHeight="false" outlineLevel="0" collapsed="false">
      <c r="C1110" s="325" t="s">
        <v>220</v>
      </c>
      <c r="D1110" s="325" t="n">
        <v>130</v>
      </c>
      <c r="E1110" s="325" t="n">
        <v>311</v>
      </c>
      <c r="F1110" s="325" t="n">
        <v>2</v>
      </c>
      <c r="G1110" s="325" t="n">
        <v>438</v>
      </c>
      <c r="H1110" s="325" t="n">
        <v>1081</v>
      </c>
      <c r="I1110" s="325" t="n">
        <v>116</v>
      </c>
      <c r="J1110" s="325" t="n">
        <v>1122</v>
      </c>
      <c r="K1110" s="325" t="n">
        <v>1461</v>
      </c>
    </row>
    <row r="1111" customFormat="false" ht="10.5" hidden="false" customHeight="false" outlineLevel="0" collapsed="false">
      <c r="C1111" s="325" t="s">
        <v>221</v>
      </c>
      <c r="D1111" s="325" t="n">
        <v>13</v>
      </c>
      <c r="E1111" s="325" t="n">
        <v>13</v>
      </c>
      <c r="G1111" s="325" t="n">
        <v>26</v>
      </c>
      <c r="H1111" s="325" t="n">
        <v>5</v>
      </c>
      <c r="J1111" s="325" t="n">
        <v>5</v>
      </c>
      <c r="K1111" s="325" t="n">
        <v>31</v>
      </c>
    </row>
    <row r="1112" customFormat="false" ht="10.5" hidden="false" customHeight="false" outlineLevel="0" collapsed="false">
      <c r="C1112" s="325" t="s">
        <v>222</v>
      </c>
      <c r="D1112" s="325" t="n">
        <v>33</v>
      </c>
      <c r="E1112" s="325" t="n">
        <v>123</v>
      </c>
      <c r="F1112" s="325" t="n">
        <v>2</v>
      </c>
      <c r="G1112" s="325" t="n">
        <v>156</v>
      </c>
      <c r="H1112" s="325" t="n">
        <v>58</v>
      </c>
      <c r="I1112" s="325" t="n">
        <v>1</v>
      </c>
      <c r="J1112" s="325" t="n">
        <v>59</v>
      </c>
      <c r="K1112" s="325" t="n">
        <v>206</v>
      </c>
    </row>
    <row r="1113" customFormat="false" ht="10.5" hidden="false" customHeight="false" outlineLevel="0" collapsed="false">
      <c r="B1113" s="325" t="s">
        <v>223</v>
      </c>
      <c r="D1113" s="325" t="n">
        <v>98</v>
      </c>
      <c r="E1113" s="325" t="n">
        <v>197</v>
      </c>
      <c r="F1113" s="325" t="n">
        <v>1</v>
      </c>
      <c r="G1113" s="325" t="n">
        <v>292</v>
      </c>
      <c r="H1113" s="325" t="n">
        <v>462</v>
      </c>
      <c r="I1113" s="325" t="n">
        <v>9</v>
      </c>
      <c r="J1113" s="325" t="n">
        <v>465</v>
      </c>
      <c r="K1113" s="325" t="n">
        <v>735</v>
      </c>
    </row>
    <row r="1114" customFormat="false" ht="10.5" hidden="false" customHeight="false" outlineLevel="0" collapsed="false">
      <c r="C1114" s="325" t="s">
        <v>220</v>
      </c>
      <c r="D1114" s="325" t="n">
        <v>82</v>
      </c>
      <c r="E1114" s="325" t="n">
        <v>160</v>
      </c>
      <c r="G1114" s="325" t="n">
        <v>239</v>
      </c>
      <c r="H1114" s="325" t="n">
        <v>434</v>
      </c>
      <c r="I1114" s="325" t="n">
        <v>8</v>
      </c>
      <c r="J1114" s="325" t="n">
        <v>437</v>
      </c>
      <c r="K1114" s="325" t="n">
        <v>660</v>
      </c>
    </row>
    <row r="1115" customFormat="false" ht="10.5" hidden="false" customHeight="false" outlineLevel="0" collapsed="false">
      <c r="C1115" s="325" t="s">
        <v>221</v>
      </c>
      <c r="D1115" s="325" t="n">
        <v>7</v>
      </c>
      <c r="E1115" s="325" t="n">
        <v>2</v>
      </c>
      <c r="G1115" s="325" t="n">
        <v>9</v>
      </c>
      <c r="K1115" s="325" t="n">
        <v>9</v>
      </c>
    </row>
    <row r="1116" customFormat="false" ht="10.5" hidden="false" customHeight="false" outlineLevel="0" collapsed="false">
      <c r="C1116" s="325" t="s">
        <v>222</v>
      </c>
      <c r="D1116" s="325" t="n">
        <v>12</v>
      </c>
      <c r="E1116" s="325" t="n">
        <v>46</v>
      </c>
      <c r="F1116" s="325" t="n">
        <v>1</v>
      </c>
      <c r="G1116" s="325" t="n">
        <v>58</v>
      </c>
      <c r="H1116" s="325" t="n">
        <v>30</v>
      </c>
      <c r="I1116" s="325" t="n">
        <v>1</v>
      </c>
      <c r="J1116" s="325" t="n">
        <v>30</v>
      </c>
      <c r="K1116" s="325" t="n">
        <v>87</v>
      </c>
    </row>
    <row r="1117" customFormat="false" ht="10.5" hidden="false" customHeight="false" outlineLevel="0" collapsed="false">
      <c r="A1117" s="325" t="n">
        <v>48</v>
      </c>
      <c r="B1117" s="325" t="s">
        <v>219</v>
      </c>
      <c r="D1117" s="325" t="n">
        <v>64</v>
      </c>
      <c r="E1117" s="325" t="n">
        <v>33</v>
      </c>
      <c r="G1117" s="325" t="n">
        <v>96</v>
      </c>
      <c r="H1117" s="325" t="n">
        <v>470</v>
      </c>
      <c r="I1117" s="325" t="n">
        <v>17</v>
      </c>
      <c r="J1117" s="325" t="n">
        <v>479</v>
      </c>
      <c r="K1117" s="325" t="n">
        <v>565</v>
      </c>
    </row>
    <row r="1118" customFormat="false" ht="10.5" hidden="false" customHeight="false" outlineLevel="0" collapsed="false">
      <c r="C1118" s="325" t="s">
        <v>220</v>
      </c>
      <c r="D1118" s="325" t="n">
        <v>45</v>
      </c>
      <c r="E1118" s="325" t="n">
        <v>28</v>
      </c>
      <c r="G1118" s="325" t="n">
        <v>73</v>
      </c>
      <c r="H1118" s="325" t="n">
        <v>460</v>
      </c>
      <c r="I1118" s="325" t="n">
        <v>17</v>
      </c>
      <c r="J1118" s="325" t="n">
        <v>469</v>
      </c>
      <c r="K1118" s="325" t="n">
        <v>536</v>
      </c>
    </row>
    <row r="1119" customFormat="false" ht="10.5" hidden="false" customHeight="false" outlineLevel="0" collapsed="false">
      <c r="C1119" s="325" t="s">
        <v>221</v>
      </c>
      <c r="D1119" s="325" t="n">
        <v>5</v>
      </c>
      <c r="E1119" s="325" t="n">
        <v>1</v>
      </c>
      <c r="G1119" s="325" t="n">
        <v>6</v>
      </c>
      <c r="K1119" s="325" t="n">
        <v>6</v>
      </c>
    </row>
    <row r="1120" customFormat="false" ht="10.5" hidden="false" customHeight="false" outlineLevel="0" collapsed="false">
      <c r="C1120" s="325" t="s">
        <v>222</v>
      </c>
      <c r="D1120" s="325" t="n">
        <v>18</v>
      </c>
      <c r="E1120" s="325" t="n">
        <v>5</v>
      </c>
      <c r="G1120" s="325" t="n">
        <v>23</v>
      </c>
      <c r="H1120" s="325" t="n">
        <v>11</v>
      </c>
      <c r="J1120" s="325" t="n">
        <v>11</v>
      </c>
      <c r="K1120" s="325" t="n">
        <v>29</v>
      </c>
    </row>
    <row r="1121" customFormat="false" ht="10.5" hidden="false" customHeight="false" outlineLevel="0" collapsed="false">
      <c r="B1121" s="325" t="s">
        <v>223</v>
      </c>
      <c r="D1121" s="325" t="n">
        <v>36</v>
      </c>
      <c r="E1121" s="325" t="n">
        <v>30</v>
      </c>
      <c r="G1121" s="325" t="n">
        <v>66</v>
      </c>
      <c r="H1121" s="325" t="n">
        <v>149</v>
      </c>
      <c r="I1121" s="325" t="n">
        <v>4</v>
      </c>
      <c r="J1121" s="325" t="n">
        <v>149</v>
      </c>
      <c r="K1121" s="325" t="n">
        <v>214</v>
      </c>
    </row>
    <row r="1122" customFormat="false" ht="10.5" hidden="false" customHeight="false" outlineLevel="0" collapsed="false">
      <c r="C1122" s="325" t="s">
        <v>220</v>
      </c>
      <c r="D1122" s="325" t="n">
        <v>30</v>
      </c>
      <c r="E1122" s="325" t="n">
        <v>26</v>
      </c>
      <c r="G1122" s="325" t="n">
        <v>56</v>
      </c>
      <c r="H1122" s="325" t="n">
        <v>146</v>
      </c>
      <c r="I1122" s="325" t="n">
        <v>4</v>
      </c>
      <c r="J1122" s="325" t="n">
        <v>146</v>
      </c>
      <c r="K1122" s="325" t="n">
        <v>201</v>
      </c>
    </row>
    <row r="1123" customFormat="false" ht="10.5" hidden="false" customHeight="false" outlineLevel="0" collapsed="false">
      <c r="C1123" s="325" t="s">
        <v>221</v>
      </c>
      <c r="E1123" s="325" t="n">
        <v>1</v>
      </c>
      <c r="G1123" s="325" t="n">
        <v>1</v>
      </c>
      <c r="K1123" s="325" t="n">
        <v>1</v>
      </c>
    </row>
    <row r="1124" customFormat="false" ht="10.5" hidden="false" customHeight="false" outlineLevel="0" collapsed="false">
      <c r="C1124" s="325" t="s">
        <v>222</v>
      </c>
      <c r="D1124" s="325" t="n">
        <v>7</v>
      </c>
      <c r="E1124" s="325" t="n">
        <v>3</v>
      </c>
      <c r="G1124" s="325" t="n">
        <v>10</v>
      </c>
      <c r="H1124" s="325" t="n">
        <v>3</v>
      </c>
      <c r="J1124" s="325" t="n">
        <v>3</v>
      </c>
      <c r="K1124" s="325" t="n">
        <v>13</v>
      </c>
    </row>
    <row r="1125" customFormat="false" ht="10.5" hidden="false" customHeight="false" outlineLevel="0" collapsed="false">
      <c r="A1125" s="325" t="n">
        <v>65</v>
      </c>
      <c r="B1125" s="325" t="s">
        <v>219</v>
      </c>
      <c r="D1125" s="325" t="n">
        <v>78</v>
      </c>
      <c r="E1125" s="325" t="n">
        <v>143</v>
      </c>
      <c r="F1125" s="325" t="n">
        <v>19</v>
      </c>
      <c r="G1125" s="325" t="n">
        <v>213</v>
      </c>
      <c r="H1125" s="325" t="n">
        <v>773</v>
      </c>
      <c r="I1125" s="325" t="n">
        <v>60</v>
      </c>
      <c r="J1125" s="325" t="n">
        <v>796</v>
      </c>
      <c r="K1125" s="325" t="n">
        <v>942</v>
      </c>
    </row>
    <row r="1126" customFormat="false" ht="10.5" hidden="false" customHeight="false" outlineLevel="0" collapsed="false">
      <c r="C1126" s="325" t="s">
        <v>220</v>
      </c>
      <c r="D1126" s="325" t="n">
        <v>50</v>
      </c>
      <c r="E1126" s="325" t="n">
        <v>127</v>
      </c>
      <c r="G1126" s="325" t="n">
        <v>162</v>
      </c>
      <c r="H1126" s="325" t="n">
        <v>740</v>
      </c>
      <c r="I1126" s="325" t="n">
        <v>59</v>
      </c>
      <c r="J1126" s="325" t="n">
        <v>762</v>
      </c>
      <c r="K1126" s="325" t="n">
        <v>876</v>
      </c>
    </row>
    <row r="1127" customFormat="false" ht="10.5" hidden="false" customHeight="false" outlineLevel="0" collapsed="false">
      <c r="C1127" s="325" t="s">
        <v>221</v>
      </c>
      <c r="D1127" s="325" t="n">
        <v>3</v>
      </c>
      <c r="E1127" s="325" t="n">
        <v>4</v>
      </c>
      <c r="G1127" s="325" t="n">
        <v>6</v>
      </c>
      <c r="H1127" s="325" t="n">
        <v>2</v>
      </c>
      <c r="J1127" s="325" t="n">
        <v>2</v>
      </c>
      <c r="K1127" s="325" t="n">
        <v>7</v>
      </c>
    </row>
    <row r="1128" customFormat="false" ht="10.5" hidden="false" customHeight="false" outlineLevel="0" collapsed="false">
      <c r="C1128" s="325" t="s">
        <v>222</v>
      </c>
      <c r="D1128" s="325" t="n">
        <v>31</v>
      </c>
      <c r="E1128" s="325" t="n">
        <v>22</v>
      </c>
      <c r="F1128" s="325" t="n">
        <v>19</v>
      </c>
      <c r="G1128" s="325" t="n">
        <v>59</v>
      </c>
      <c r="H1128" s="325" t="n">
        <v>39</v>
      </c>
      <c r="I1128" s="325" t="n">
        <v>1</v>
      </c>
      <c r="J1128" s="325" t="n">
        <v>40</v>
      </c>
      <c r="K1128" s="325" t="n">
        <v>91</v>
      </c>
    </row>
    <row r="1129" customFormat="false" ht="10.5" hidden="false" customHeight="false" outlineLevel="0" collapsed="false">
      <c r="B1129" s="325" t="s">
        <v>223</v>
      </c>
      <c r="D1129" s="325" t="n">
        <v>70</v>
      </c>
      <c r="E1129" s="325" t="n">
        <v>60</v>
      </c>
      <c r="F1129" s="325" t="n">
        <v>4</v>
      </c>
      <c r="G1129" s="325" t="n">
        <v>126</v>
      </c>
      <c r="H1129" s="325" t="n">
        <v>229</v>
      </c>
      <c r="I1129" s="325" t="n">
        <v>5</v>
      </c>
      <c r="J1129" s="325" t="n">
        <v>230</v>
      </c>
      <c r="K1129" s="325" t="n">
        <v>349</v>
      </c>
    </row>
    <row r="1130" customFormat="false" ht="10.5" hidden="false" customHeight="false" outlineLevel="0" collapsed="false">
      <c r="C1130" s="325" t="s">
        <v>220</v>
      </c>
      <c r="D1130" s="325" t="n">
        <v>65</v>
      </c>
      <c r="E1130" s="325" t="n">
        <v>47</v>
      </c>
      <c r="G1130" s="325" t="n">
        <v>106</v>
      </c>
      <c r="H1130" s="325" t="n">
        <v>217</v>
      </c>
      <c r="I1130" s="325" t="n">
        <v>5</v>
      </c>
      <c r="J1130" s="325" t="n">
        <v>218</v>
      </c>
      <c r="K1130" s="325" t="n">
        <v>319</v>
      </c>
    </row>
    <row r="1131" customFormat="false" ht="10.5" hidden="false" customHeight="false" outlineLevel="0" collapsed="false">
      <c r="C1131" s="325" t="s">
        <v>221</v>
      </c>
      <c r="D1131" s="325" t="n">
        <v>1</v>
      </c>
      <c r="G1131" s="325" t="n">
        <v>1</v>
      </c>
      <c r="H1131" s="325" t="n">
        <v>2</v>
      </c>
      <c r="J1131" s="325" t="n">
        <v>2</v>
      </c>
      <c r="K1131" s="325" t="n">
        <v>3</v>
      </c>
    </row>
    <row r="1132" customFormat="false" ht="10.5" hidden="false" customHeight="false" outlineLevel="0" collapsed="false">
      <c r="C1132" s="325" t="s">
        <v>222</v>
      </c>
      <c r="D1132" s="325" t="n">
        <v>4</v>
      </c>
      <c r="E1132" s="325" t="n">
        <v>14</v>
      </c>
      <c r="F1132" s="325" t="n">
        <v>4</v>
      </c>
      <c r="G1132" s="325" t="n">
        <v>21</v>
      </c>
      <c r="H1132" s="325" t="n">
        <v>11</v>
      </c>
      <c r="J1132" s="325" t="n">
        <v>11</v>
      </c>
      <c r="K1132" s="325" t="n">
        <v>31</v>
      </c>
    </row>
    <row r="1133" customFormat="false" ht="10.5" hidden="false" customHeight="false" outlineLevel="0" collapsed="false">
      <c r="A1133" s="325" t="n">
        <v>66</v>
      </c>
      <c r="B1133" s="325" t="s">
        <v>219</v>
      </c>
      <c r="D1133" s="325" t="n">
        <v>325</v>
      </c>
      <c r="E1133" s="325" t="n">
        <v>578</v>
      </c>
      <c r="F1133" s="325" t="n">
        <v>68</v>
      </c>
      <c r="G1133" s="325" t="n">
        <v>830</v>
      </c>
      <c r="H1133" s="325" t="n">
        <v>1290</v>
      </c>
      <c r="I1133" s="325" t="n">
        <v>198</v>
      </c>
      <c r="J1133" s="325" t="n">
        <v>1340</v>
      </c>
      <c r="K1133" s="325" t="n">
        <v>1840</v>
      </c>
    </row>
    <row r="1134" customFormat="false" ht="10.5" hidden="false" customHeight="false" outlineLevel="0" collapsed="false">
      <c r="C1134" s="325" t="s">
        <v>220</v>
      </c>
      <c r="D1134" s="325" t="n">
        <v>254</v>
      </c>
      <c r="E1134" s="325" t="n">
        <v>482</v>
      </c>
      <c r="F1134" s="325" t="n">
        <v>17</v>
      </c>
      <c r="G1134" s="325" t="n">
        <v>672</v>
      </c>
      <c r="H1134" s="325" t="n">
        <v>1202</v>
      </c>
      <c r="I1134" s="325" t="n">
        <v>196</v>
      </c>
      <c r="J1134" s="325" t="n">
        <v>1252</v>
      </c>
      <c r="K1134" s="325" t="n">
        <v>1651</v>
      </c>
    </row>
    <row r="1135" customFormat="false" ht="10.5" hidden="false" customHeight="false" outlineLevel="0" collapsed="false">
      <c r="C1135" s="325" t="s">
        <v>221</v>
      </c>
      <c r="D1135" s="325" t="n">
        <v>11</v>
      </c>
      <c r="E1135" s="325" t="n">
        <v>5</v>
      </c>
      <c r="G1135" s="325" t="n">
        <v>16</v>
      </c>
      <c r="H1135" s="325" t="n">
        <v>4</v>
      </c>
      <c r="J1135" s="325" t="n">
        <v>4</v>
      </c>
      <c r="K1135" s="325" t="n">
        <v>20</v>
      </c>
    </row>
    <row r="1136" customFormat="false" ht="10.5" hidden="false" customHeight="false" outlineLevel="0" collapsed="false">
      <c r="C1136" s="325" t="s">
        <v>222</v>
      </c>
      <c r="D1136" s="325" t="n">
        <v>76</v>
      </c>
      <c r="E1136" s="325" t="n">
        <v>113</v>
      </c>
      <c r="F1136" s="325" t="n">
        <v>56</v>
      </c>
      <c r="G1136" s="325" t="n">
        <v>188</v>
      </c>
      <c r="H1136" s="325" t="n">
        <v>106</v>
      </c>
      <c r="I1136" s="325" t="n">
        <v>2</v>
      </c>
      <c r="J1136" s="325" t="n">
        <v>107</v>
      </c>
      <c r="K1136" s="325" t="n">
        <v>241</v>
      </c>
    </row>
    <row r="1137" customFormat="false" ht="10.5" hidden="false" customHeight="false" outlineLevel="0" collapsed="false">
      <c r="B1137" s="325" t="s">
        <v>223</v>
      </c>
      <c r="D1137" s="325" t="n">
        <v>422</v>
      </c>
      <c r="E1137" s="325" t="n">
        <v>351</v>
      </c>
      <c r="F1137" s="325" t="n">
        <v>17</v>
      </c>
      <c r="G1137" s="325" t="n">
        <v>738</v>
      </c>
      <c r="H1137" s="325" t="n">
        <v>596</v>
      </c>
      <c r="I1137" s="325" t="n">
        <v>7</v>
      </c>
      <c r="J1137" s="325" t="n">
        <v>597</v>
      </c>
      <c r="K1137" s="325" t="n">
        <v>1204</v>
      </c>
    </row>
    <row r="1138" customFormat="false" ht="10.5" hidden="false" customHeight="false" outlineLevel="0" collapsed="false">
      <c r="C1138" s="325" t="s">
        <v>220</v>
      </c>
      <c r="D1138" s="325" t="n">
        <v>386</v>
      </c>
      <c r="E1138" s="325" t="n">
        <v>312</v>
      </c>
      <c r="F1138" s="325" t="n">
        <v>3</v>
      </c>
      <c r="G1138" s="325" t="n">
        <v>656</v>
      </c>
      <c r="H1138" s="325" t="n">
        <v>546</v>
      </c>
      <c r="I1138" s="325" t="n">
        <v>7</v>
      </c>
      <c r="J1138" s="325" t="n">
        <v>547</v>
      </c>
      <c r="K1138" s="325" t="n">
        <v>1093</v>
      </c>
    </row>
    <row r="1139" customFormat="false" ht="10.5" hidden="false" customHeight="false" outlineLevel="0" collapsed="false">
      <c r="C1139" s="325" t="s">
        <v>221</v>
      </c>
      <c r="D1139" s="325" t="n">
        <v>3</v>
      </c>
      <c r="G1139" s="325" t="n">
        <v>3</v>
      </c>
      <c r="K1139" s="325" t="n">
        <v>3</v>
      </c>
    </row>
    <row r="1140" customFormat="false" ht="10.5" hidden="false" customHeight="false" outlineLevel="0" collapsed="false">
      <c r="C1140" s="325" t="s">
        <v>222</v>
      </c>
      <c r="D1140" s="325" t="n">
        <v>37</v>
      </c>
      <c r="E1140" s="325" t="n">
        <v>42</v>
      </c>
      <c r="F1140" s="325" t="n">
        <v>14</v>
      </c>
      <c r="G1140" s="325" t="n">
        <v>87</v>
      </c>
      <c r="H1140" s="325" t="n">
        <v>52</v>
      </c>
      <c r="J1140" s="325" t="n">
        <v>52</v>
      </c>
      <c r="K1140" s="325" t="n">
        <v>121</v>
      </c>
    </row>
    <row r="1141" customFormat="false" ht="10.5" hidden="false" customHeight="false" outlineLevel="0" collapsed="false">
      <c r="A1141" s="325" t="n">
        <v>81</v>
      </c>
      <c r="B1141" s="325" t="s">
        <v>219</v>
      </c>
      <c r="D1141" s="325" t="n">
        <v>306</v>
      </c>
      <c r="E1141" s="325" t="n">
        <v>411</v>
      </c>
      <c r="F1141" s="325" t="n">
        <v>84</v>
      </c>
      <c r="G1141" s="325" t="n">
        <v>745</v>
      </c>
      <c r="H1141" s="325" t="n">
        <v>1360</v>
      </c>
      <c r="I1141" s="325" t="n">
        <v>154</v>
      </c>
      <c r="J1141" s="325" t="n">
        <v>1428</v>
      </c>
      <c r="K1141" s="325" t="n">
        <v>1977</v>
      </c>
    </row>
    <row r="1142" customFormat="false" ht="10.5" hidden="false" customHeight="false" outlineLevel="0" collapsed="false">
      <c r="C1142" s="325" t="s">
        <v>220</v>
      </c>
      <c r="D1142" s="325" t="n">
        <v>200</v>
      </c>
      <c r="E1142" s="325" t="n">
        <v>298</v>
      </c>
      <c r="F1142" s="325" t="n">
        <v>12</v>
      </c>
      <c r="G1142" s="325" t="n">
        <v>486</v>
      </c>
      <c r="H1142" s="325" t="n">
        <v>1297</v>
      </c>
      <c r="I1142" s="325" t="n">
        <v>154</v>
      </c>
      <c r="J1142" s="325" t="n">
        <v>1365</v>
      </c>
      <c r="K1142" s="325" t="n">
        <v>1727</v>
      </c>
    </row>
    <row r="1143" customFormat="false" ht="10.5" hidden="false" customHeight="false" outlineLevel="0" collapsed="false">
      <c r="C1143" s="325" t="s">
        <v>221</v>
      </c>
      <c r="D1143" s="325" t="n">
        <v>13</v>
      </c>
      <c r="E1143" s="325" t="n">
        <v>15</v>
      </c>
      <c r="F1143" s="325" t="n">
        <v>2</v>
      </c>
      <c r="G1143" s="325" t="n">
        <v>30</v>
      </c>
      <c r="H1143" s="325" t="n">
        <v>9</v>
      </c>
      <c r="J1143" s="325" t="n">
        <v>9</v>
      </c>
      <c r="K1143" s="325" t="n">
        <v>38</v>
      </c>
    </row>
    <row r="1144" customFormat="false" ht="10.5" hidden="false" customHeight="false" outlineLevel="0" collapsed="false">
      <c r="C1144" s="325" t="s">
        <v>222</v>
      </c>
      <c r="D1144" s="325" t="n">
        <v>126</v>
      </c>
      <c r="E1144" s="325" t="n">
        <v>122</v>
      </c>
      <c r="F1144" s="325" t="n">
        <v>71</v>
      </c>
      <c r="G1144" s="325" t="n">
        <v>294</v>
      </c>
      <c r="H1144" s="325" t="n">
        <v>78</v>
      </c>
      <c r="J1144" s="325" t="n">
        <v>78</v>
      </c>
      <c r="K1144" s="325" t="n">
        <v>344</v>
      </c>
    </row>
    <row r="1145" customFormat="false" ht="10.5" hidden="false" customHeight="false" outlineLevel="0" collapsed="false">
      <c r="B1145" s="325" t="s">
        <v>223</v>
      </c>
      <c r="D1145" s="325" t="n">
        <v>186</v>
      </c>
      <c r="E1145" s="325" t="n">
        <v>153</v>
      </c>
      <c r="F1145" s="325" t="n">
        <v>45</v>
      </c>
      <c r="G1145" s="325" t="n">
        <v>367</v>
      </c>
      <c r="H1145" s="325" t="n">
        <v>408</v>
      </c>
      <c r="I1145" s="325" t="n">
        <v>16</v>
      </c>
      <c r="J1145" s="325" t="n">
        <v>418</v>
      </c>
      <c r="K1145" s="325" t="n">
        <v>747</v>
      </c>
    </row>
    <row r="1146" customFormat="false" ht="10.5" hidden="false" customHeight="false" outlineLevel="0" collapsed="false">
      <c r="C1146" s="325" t="s">
        <v>220</v>
      </c>
      <c r="D1146" s="325" t="n">
        <v>167</v>
      </c>
      <c r="E1146" s="325" t="n">
        <v>118</v>
      </c>
      <c r="F1146" s="325" t="n">
        <v>16</v>
      </c>
      <c r="G1146" s="325" t="n">
        <v>288</v>
      </c>
      <c r="H1146" s="325" t="n">
        <v>385</v>
      </c>
      <c r="I1146" s="325" t="n">
        <v>15</v>
      </c>
      <c r="J1146" s="325" t="n">
        <v>394</v>
      </c>
      <c r="K1146" s="325" t="n">
        <v>661</v>
      </c>
    </row>
    <row r="1147" customFormat="false" ht="10.5" hidden="false" customHeight="false" outlineLevel="0" collapsed="false">
      <c r="C1147" s="325" t="s">
        <v>221</v>
      </c>
      <c r="D1147" s="325" t="n">
        <v>7</v>
      </c>
      <c r="E1147" s="325" t="n">
        <v>2</v>
      </c>
      <c r="G1147" s="325" t="n">
        <v>8</v>
      </c>
      <c r="H1147" s="325" t="n">
        <v>2</v>
      </c>
      <c r="J1147" s="325" t="n">
        <v>2</v>
      </c>
      <c r="K1147" s="325" t="n">
        <v>9</v>
      </c>
    </row>
    <row r="1148" customFormat="false" ht="10.5" hidden="false" customHeight="false" outlineLevel="0" collapsed="false">
      <c r="C1148" s="325" t="s">
        <v>222</v>
      </c>
      <c r="D1148" s="325" t="n">
        <v>24</v>
      </c>
      <c r="E1148" s="325" t="n">
        <v>38</v>
      </c>
      <c r="F1148" s="325" t="n">
        <v>29</v>
      </c>
      <c r="G1148" s="325" t="n">
        <v>88</v>
      </c>
      <c r="H1148" s="325" t="n">
        <v>24</v>
      </c>
      <c r="I1148" s="325" t="n">
        <v>1</v>
      </c>
      <c r="J1148" s="325" t="n">
        <v>25</v>
      </c>
      <c r="K1148" s="325" t="n">
        <v>109</v>
      </c>
    </row>
    <row r="1149" customFormat="false" ht="10.5" hidden="false" customHeight="false" outlineLevel="0" collapsed="false">
      <c r="A1149" s="325" t="n">
        <v>82</v>
      </c>
      <c r="B1149" s="325" t="s">
        <v>219</v>
      </c>
      <c r="D1149" s="325" t="n">
        <v>166</v>
      </c>
      <c r="E1149" s="325" t="n">
        <v>61</v>
      </c>
      <c r="F1149" s="325" t="n">
        <v>23</v>
      </c>
      <c r="G1149" s="325" t="n">
        <v>243</v>
      </c>
      <c r="H1149" s="325" t="n">
        <v>940</v>
      </c>
      <c r="I1149" s="325" t="n">
        <v>158</v>
      </c>
      <c r="J1149" s="325" t="n">
        <v>1019</v>
      </c>
      <c r="K1149" s="325" t="n">
        <v>1212</v>
      </c>
    </row>
    <row r="1150" customFormat="false" ht="10.5" hidden="false" customHeight="false" outlineLevel="0" collapsed="false">
      <c r="C1150" s="325" t="s">
        <v>220</v>
      </c>
      <c r="D1150" s="325" t="n">
        <v>138</v>
      </c>
      <c r="E1150" s="325" t="n">
        <v>55</v>
      </c>
      <c r="F1150" s="325" t="n">
        <v>3</v>
      </c>
      <c r="G1150" s="325" t="n">
        <v>193</v>
      </c>
      <c r="H1150" s="325" t="n">
        <v>909</v>
      </c>
      <c r="I1150" s="325" t="n">
        <v>157</v>
      </c>
      <c r="J1150" s="325" t="n">
        <v>987</v>
      </c>
      <c r="K1150" s="325" t="n">
        <v>1148</v>
      </c>
    </row>
    <row r="1151" customFormat="false" ht="10.5" hidden="false" customHeight="false" outlineLevel="0" collapsed="false">
      <c r="C1151" s="325" t="s">
        <v>221</v>
      </c>
      <c r="D1151" s="325" t="n">
        <v>1</v>
      </c>
      <c r="E1151" s="325" t="n">
        <v>2</v>
      </c>
      <c r="G1151" s="325" t="n">
        <v>3</v>
      </c>
      <c r="H1151" s="325" t="n">
        <v>3</v>
      </c>
      <c r="J1151" s="325" t="n">
        <v>3</v>
      </c>
      <c r="K1151" s="325" t="n">
        <v>6</v>
      </c>
    </row>
    <row r="1152" customFormat="false" ht="10.5" hidden="false" customHeight="false" outlineLevel="0" collapsed="false">
      <c r="C1152" s="325" t="s">
        <v>222</v>
      </c>
      <c r="D1152" s="325" t="n">
        <v>27</v>
      </c>
      <c r="E1152" s="325" t="n">
        <v>7</v>
      </c>
      <c r="F1152" s="325" t="n">
        <v>21</v>
      </c>
      <c r="G1152" s="325" t="n">
        <v>50</v>
      </c>
      <c r="H1152" s="325" t="n">
        <v>32</v>
      </c>
      <c r="I1152" s="325" t="n">
        <v>1</v>
      </c>
      <c r="J1152" s="325" t="n">
        <v>33</v>
      </c>
      <c r="K1152" s="325" t="n">
        <v>72</v>
      </c>
    </row>
    <row r="1153" customFormat="false" ht="10.5" hidden="false" customHeight="false" outlineLevel="0" collapsed="false">
      <c r="B1153" s="325" t="s">
        <v>223</v>
      </c>
      <c r="D1153" s="325" t="n">
        <v>124</v>
      </c>
      <c r="E1153" s="325" t="n">
        <v>49</v>
      </c>
      <c r="F1153" s="325" t="n">
        <v>2</v>
      </c>
      <c r="G1153" s="325" t="n">
        <v>171</v>
      </c>
      <c r="H1153" s="325" t="n">
        <v>391</v>
      </c>
      <c r="I1153" s="325" t="n">
        <v>16</v>
      </c>
      <c r="J1153" s="325" t="n">
        <v>397</v>
      </c>
      <c r="K1153" s="325" t="n">
        <v>542</v>
      </c>
    </row>
    <row r="1154" customFormat="false" ht="10.5" hidden="false" customHeight="false" outlineLevel="0" collapsed="false">
      <c r="C1154" s="325" t="s">
        <v>220</v>
      </c>
      <c r="D1154" s="325" t="n">
        <v>116</v>
      </c>
      <c r="E1154" s="325" t="n">
        <v>48</v>
      </c>
      <c r="G1154" s="325" t="n">
        <v>160</v>
      </c>
      <c r="H1154" s="325" t="n">
        <v>379</v>
      </c>
      <c r="I1154" s="325" t="n">
        <v>16</v>
      </c>
      <c r="J1154" s="325" t="n">
        <v>385</v>
      </c>
      <c r="K1154" s="325" t="n">
        <v>521</v>
      </c>
    </row>
    <row r="1155" customFormat="false" ht="10.5" hidden="false" customHeight="false" outlineLevel="0" collapsed="false">
      <c r="C1155" s="325" t="s">
        <v>221</v>
      </c>
      <c r="H1155" s="325" t="n">
        <v>1</v>
      </c>
      <c r="J1155" s="325" t="n">
        <v>1</v>
      </c>
      <c r="K1155" s="325" t="n">
        <v>1</v>
      </c>
    </row>
    <row r="1156" customFormat="false" ht="10.5" hidden="false" customHeight="false" outlineLevel="0" collapsed="false">
      <c r="C1156" s="325" t="s">
        <v>222</v>
      </c>
      <c r="D1156" s="325" t="n">
        <v>8</v>
      </c>
      <c r="E1156" s="325" t="n">
        <v>1</v>
      </c>
      <c r="F1156" s="325" t="n">
        <v>2</v>
      </c>
      <c r="G1156" s="325" t="n">
        <v>11</v>
      </c>
      <c r="H1156" s="325" t="n">
        <v>12</v>
      </c>
      <c r="J1156" s="325" t="n">
        <v>12</v>
      </c>
      <c r="K1156" s="325" t="n">
        <v>21</v>
      </c>
    </row>
    <row r="1163" customFormat="false" ht="10.5" hidden="false" customHeight="false" outlineLevel="0" collapsed="false">
      <c r="A1163" s="366" t="s">
        <v>231</v>
      </c>
    </row>
    <row r="1165" customFormat="false" ht="31.5" hidden="false" customHeight="false" outlineLevel="0" collapsed="false">
      <c r="D1165" s="367" t="s">
        <v>92</v>
      </c>
      <c r="E1165" s="367" t="s">
        <v>93</v>
      </c>
      <c r="F1165" s="367" t="s">
        <v>94</v>
      </c>
      <c r="G1165" s="367" t="s">
        <v>161</v>
      </c>
      <c r="H1165" s="367" t="s">
        <v>211</v>
      </c>
      <c r="I1165" s="367" t="s">
        <v>119</v>
      </c>
      <c r="J1165" s="367" t="s">
        <v>212</v>
      </c>
      <c r="K1165" s="367" t="s">
        <v>120</v>
      </c>
    </row>
    <row r="1166" customFormat="false" ht="10.5" hidden="false" customHeight="false" outlineLevel="0" collapsed="false">
      <c r="A1166" s="325" t="n">
        <v>9</v>
      </c>
      <c r="B1166" s="325" t="s">
        <v>219</v>
      </c>
      <c r="D1166" s="325" t="n">
        <v>159</v>
      </c>
      <c r="E1166" s="325" t="n">
        <v>90</v>
      </c>
      <c r="G1166" s="325" t="n">
        <v>243</v>
      </c>
      <c r="H1166" s="325" t="n">
        <v>1256</v>
      </c>
      <c r="I1166" s="325" t="n">
        <v>94</v>
      </c>
      <c r="J1166" s="325" t="n">
        <v>1295</v>
      </c>
      <c r="K1166" s="325" t="n">
        <v>1495</v>
      </c>
    </row>
    <row r="1167" customFormat="false" ht="10.5" hidden="false" customHeight="false" outlineLevel="0" collapsed="false">
      <c r="C1167" s="325" t="s">
        <v>220</v>
      </c>
      <c r="D1167" s="325" t="n">
        <v>115</v>
      </c>
      <c r="E1167" s="325" t="n">
        <v>74</v>
      </c>
      <c r="G1167" s="325" t="n">
        <v>186</v>
      </c>
      <c r="H1167" s="325" t="n">
        <v>1177</v>
      </c>
      <c r="I1167" s="325" t="n">
        <v>94</v>
      </c>
      <c r="J1167" s="325" t="n">
        <v>1216</v>
      </c>
      <c r="K1167" s="325" t="n">
        <v>1369</v>
      </c>
    </row>
    <row r="1168" customFormat="false" ht="10.5" hidden="false" customHeight="false" outlineLevel="0" collapsed="false">
      <c r="A1168" s="329"/>
      <c r="C1168" s="325" t="s">
        <v>221</v>
      </c>
      <c r="D1168" s="325" t="n">
        <v>4</v>
      </c>
      <c r="E1168" s="325" t="n">
        <v>3</v>
      </c>
      <c r="G1168" s="325" t="n">
        <v>7</v>
      </c>
      <c r="H1168" s="325" t="n">
        <v>5</v>
      </c>
      <c r="J1168" s="325" t="n">
        <v>5</v>
      </c>
      <c r="K1168" s="325" t="n">
        <v>12</v>
      </c>
    </row>
    <row r="1169" customFormat="false" ht="10.5" hidden="false" customHeight="false" outlineLevel="0" collapsed="false">
      <c r="C1169" s="325" t="s">
        <v>222</v>
      </c>
      <c r="D1169" s="325" t="n">
        <v>52</v>
      </c>
      <c r="E1169" s="325" t="n">
        <v>18</v>
      </c>
      <c r="G1169" s="325" t="n">
        <v>68</v>
      </c>
      <c r="H1169" s="325" t="n">
        <v>88</v>
      </c>
      <c r="I1169" s="325" t="n">
        <v>1</v>
      </c>
      <c r="J1169" s="325" t="n">
        <v>89</v>
      </c>
      <c r="K1169" s="325" t="n">
        <v>150</v>
      </c>
    </row>
    <row r="1170" customFormat="false" ht="10.5" hidden="false" customHeight="false" outlineLevel="0" collapsed="false">
      <c r="B1170" s="325" t="s">
        <v>223</v>
      </c>
      <c r="D1170" s="367" t="n">
        <v>74</v>
      </c>
      <c r="E1170" s="367" t="n">
        <v>31</v>
      </c>
      <c r="F1170" s="367"/>
      <c r="G1170" s="367" t="n">
        <v>102</v>
      </c>
      <c r="H1170" s="367" t="n">
        <v>482</v>
      </c>
      <c r="I1170" s="367" t="n">
        <v>4</v>
      </c>
      <c r="J1170" s="367" t="n">
        <v>483</v>
      </c>
      <c r="K1170" s="367" t="n">
        <v>579</v>
      </c>
    </row>
    <row r="1171" customFormat="false" ht="10.5" hidden="false" customHeight="false" outlineLevel="0" collapsed="false">
      <c r="A1171" s="329"/>
      <c r="C1171" s="325" t="s">
        <v>220</v>
      </c>
      <c r="D1171" s="368" t="n">
        <v>54</v>
      </c>
      <c r="E1171" s="368" t="n">
        <v>25</v>
      </c>
      <c r="F1171" s="368"/>
      <c r="G1171" s="368" t="n">
        <v>77</v>
      </c>
      <c r="H1171" s="368" t="n">
        <v>451</v>
      </c>
      <c r="I1171" s="368" t="n">
        <v>4</v>
      </c>
      <c r="J1171" s="368" t="n">
        <v>452</v>
      </c>
      <c r="K1171" s="368" t="n">
        <v>527</v>
      </c>
    </row>
    <row r="1172" customFormat="false" ht="10.5" hidden="false" customHeight="false" outlineLevel="0" collapsed="false">
      <c r="B1172" s="329"/>
      <c r="C1172" s="325" t="s">
        <v>221</v>
      </c>
      <c r="H1172" s="325" t="n">
        <v>1</v>
      </c>
      <c r="J1172" s="325" t="n">
        <v>1</v>
      </c>
      <c r="K1172" s="325" t="n">
        <v>1</v>
      </c>
    </row>
    <row r="1173" customFormat="false" ht="10.5" hidden="false" customHeight="false" outlineLevel="0" collapsed="false">
      <c r="C1173" s="329" t="s">
        <v>222</v>
      </c>
      <c r="D1173" s="325" t="n">
        <v>22</v>
      </c>
      <c r="E1173" s="325" t="n">
        <v>6</v>
      </c>
      <c r="G1173" s="325" t="n">
        <v>27</v>
      </c>
      <c r="H1173" s="325" t="n">
        <v>33</v>
      </c>
      <c r="J1173" s="325" t="n">
        <v>33</v>
      </c>
      <c r="K1173" s="325" t="n">
        <v>56</v>
      </c>
    </row>
    <row r="1174" customFormat="false" ht="10.5" hidden="false" customHeight="false" outlineLevel="0" collapsed="false">
      <c r="A1174" s="325" t="n">
        <v>11</v>
      </c>
      <c r="B1174" s="325" t="s">
        <v>219</v>
      </c>
      <c r="C1174" s="329"/>
      <c r="D1174" s="325" t="n">
        <v>284</v>
      </c>
      <c r="E1174" s="325" t="n">
        <v>382</v>
      </c>
      <c r="F1174" s="325" t="n">
        <v>9</v>
      </c>
      <c r="G1174" s="325" t="n">
        <v>618</v>
      </c>
      <c r="H1174" s="325" t="n">
        <v>1776</v>
      </c>
      <c r="I1174" s="325" t="n">
        <v>220</v>
      </c>
      <c r="J1174" s="325" t="n">
        <v>1851</v>
      </c>
      <c r="K1174" s="325" t="n">
        <v>2274</v>
      </c>
    </row>
    <row r="1175" customFormat="false" ht="10.5" hidden="false" customHeight="false" outlineLevel="0" collapsed="false">
      <c r="C1175" s="329" t="s">
        <v>220</v>
      </c>
      <c r="D1175" s="325" t="n">
        <v>198</v>
      </c>
      <c r="E1175" s="325" t="n">
        <v>327</v>
      </c>
      <c r="F1175" s="325" t="n">
        <v>8</v>
      </c>
      <c r="G1175" s="325" t="n">
        <v>491</v>
      </c>
      <c r="H1175" s="325" t="n">
        <v>1643</v>
      </c>
      <c r="I1175" s="325" t="n">
        <v>216</v>
      </c>
      <c r="J1175" s="325" t="n">
        <v>1715</v>
      </c>
      <c r="K1175" s="325" t="n">
        <v>2047</v>
      </c>
    </row>
    <row r="1176" customFormat="false" ht="10.5" hidden="false" customHeight="false" outlineLevel="0" collapsed="false">
      <c r="B1176" s="329"/>
      <c r="C1176" s="325" t="s">
        <v>221</v>
      </c>
      <c r="D1176" s="325" t="n">
        <v>14</v>
      </c>
      <c r="E1176" s="325" t="n">
        <v>9</v>
      </c>
      <c r="G1176" s="325" t="n">
        <v>22</v>
      </c>
      <c r="H1176" s="325" t="n">
        <v>10</v>
      </c>
      <c r="I1176" s="325" t="n">
        <v>1</v>
      </c>
      <c r="J1176" s="325" t="n">
        <v>11</v>
      </c>
      <c r="K1176" s="325" t="n">
        <v>31</v>
      </c>
    </row>
    <row r="1177" customFormat="false" ht="10.5" hidden="false" customHeight="false" outlineLevel="0" collapsed="false">
      <c r="C1177" s="325" t="s">
        <v>222</v>
      </c>
      <c r="D1177" s="325" t="n">
        <v>88</v>
      </c>
      <c r="E1177" s="325" t="n">
        <v>57</v>
      </c>
      <c r="F1177" s="325" t="n">
        <v>1</v>
      </c>
      <c r="G1177" s="325" t="n">
        <v>134</v>
      </c>
      <c r="H1177" s="325" t="n">
        <v>156</v>
      </c>
      <c r="I1177" s="325" t="n">
        <v>3</v>
      </c>
      <c r="J1177" s="325" t="n">
        <v>159</v>
      </c>
      <c r="K1177" s="325" t="n">
        <v>264</v>
      </c>
    </row>
    <row r="1178" customFormat="false" ht="10.5" hidden="false" customHeight="false" outlineLevel="0" collapsed="false">
      <c r="B1178" s="325" t="s">
        <v>223</v>
      </c>
      <c r="D1178" s="325" t="n">
        <v>118</v>
      </c>
      <c r="E1178" s="325" t="n">
        <v>165</v>
      </c>
      <c r="F1178" s="325" t="n">
        <v>4</v>
      </c>
      <c r="G1178" s="325" t="n">
        <v>277</v>
      </c>
      <c r="H1178" s="325" t="n">
        <v>728</v>
      </c>
      <c r="I1178" s="325" t="n">
        <v>13</v>
      </c>
      <c r="J1178" s="325" t="n">
        <v>732</v>
      </c>
      <c r="K1178" s="325" t="n">
        <v>956</v>
      </c>
    </row>
    <row r="1179" customFormat="false" ht="10.5" hidden="false" customHeight="false" outlineLevel="0" collapsed="false">
      <c r="C1179" s="325" t="s">
        <v>220</v>
      </c>
      <c r="D1179" s="325" t="n">
        <v>90</v>
      </c>
      <c r="E1179" s="325" t="n">
        <v>133</v>
      </c>
      <c r="F1179" s="325" t="n">
        <v>1</v>
      </c>
      <c r="G1179" s="325" t="n">
        <v>217</v>
      </c>
      <c r="H1179" s="325" t="n">
        <v>664</v>
      </c>
      <c r="I1179" s="325" t="n">
        <v>13</v>
      </c>
      <c r="J1179" s="325" t="n">
        <v>668</v>
      </c>
      <c r="K1179" s="325" t="n">
        <v>847</v>
      </c>
    </row>
    <row r="1180" customFormat="false" ht="10.5" hidden="false" customHeight="false" outlineLevel="0" collapsed="false">
      <c r="C1180" s="325" t="s">
        <v>221</v>
      </c>
      <c r="D1180" s="325" t="n">
        <v>4</v>
      </c>
      <c r="E1180" s="325" t="n">
        <v>2</v>
      </c>
      <c r="G1180" s="325" t="n">
        <v>5</v>
      </c>
      <c r="H1180" s="325" t="n">
        <v>7</v>
      </c>
      <c r="J1180" s="325" t="n">
        <v>7</v>
      </c>
      <c r="K1180" s="325" t="n">
        <v>12</v>
      </c>
    </row>
    <row r="1181" customFormat="false" ht="10.5" hidden="false" customHeight="false" outlineLevel="0" collapsed="false">
      <c r="C1181" s="325" t="s">
        <v>222</v>
      </c>
      <c r="D1181" s="325" t="n">
        <v>27</v>
      </c>
      <c r="E1181" s="325" t="n">
        <v>30</v>
      </c>
      <c r="F1181" s="325" t="n">
        <v>3</v>
      </c>
      <c r="G1181" s="325" t="n">
        <v>59</v>
      </c>
      <c r="H1181" s="325" t="n">
        <v>71</v>
      </c>
      <c r="J1181" s="325" t="n">
        <v>71</v>
      </c>
      <c r="K1181" s="325" t="n">
        <v>121</v>
      </c>
    </row>
    <row r="1182" customFormat="false" ht="10.5" hidden="false" customHeight="false" outlineLevel="0" collapsed="false">
      <c r="A1182" s="325" t="n">
        <v>12</v>
      </c>
      <c r="B1182" s="325" t="s">
        <v>219</v>
      </c>
      <c r="D1182" s="325" t="n">
        <v>263</v>
      </c>
      <c r="E1182" s="325" t="n">
        <v>165</v>
      </c>
      <c r="F1182" s="325" t="n">
        <v>34</v>
      </c>
      <c r="G1182" s="325" t="n">
        <v>447</v>
      </c>
      <c r="H1182" s="325" t="n">
        <v>1163</v>
      </c>
      <c r="I1182" s="325" t="n">
        <v>113</v>
      </c>
      <c r="J1182" s="325" t="n">
        <v>1200</v>
      </c>
      <c r="K1182" s="325" t="n">
        <v>1553</v>
      </c>
    </row>
    <row r="1183" customFormat="false" ht="10.5" hidden="false" customHeight="false" outlineLevel="0" collapsed="false">
      <c r="C1183" s="325" t="s">
        <v>220</v>
      </c>
      <c r="D1183" s="325" t="n">
        <v>182</v>
      </c>
      <c r="E1183" s="325" t="n">
        <v>146</v>
      </c>
      <c r="F1183" s="325" t="n">
        <v>1</v>
      </c>
      <c r="G1183" s="325" t="n">
        <v>327</v>
      </c>
      <c r="H1183" s="325" t="n">
        <v>1098</v>
      </c>
      <c r="I1183" s="325" t="n">
        <v>113</v>
      </c>
      <c r="J1183" s="325" t="n">
        <v>1135</v>
      </c>
      <c r="K1183" s="325" t="n">
        <v>1399</v>
      </c>
    </row>
    <row r="1184" customFormat="false" ht="10.5" hidden="false" customHeight="false" outlineLevel="0" collapsed="false">
      <c r="C1184" s="325" t="s">
        <v>221</v>
      </c>
      <c r="D1184" s="325" t="n">
        <v>13</v>
      </c>
      <c r="E1184" s="325" t="n">
        <v>1</v>
      </c>
      <c r="G1184" s="325" t="n">
        <v>14</v>
      </c>
      <c r="H1184" s="325" t="n">
        <v>3</v>
      </c>
      <c r="J1184" s="325" t="n">
        <v>3</v>
      </c>
      <c r="K1184" s="325" t="n">
        <v>16</v>
      </c>
    </row>
    <row r="1185" customFormat="false" ht="10.5" hidden="false" customHeight="false" outlineLevel="0" collapsed="false">
      <c r="C1185" s="325" t="s">
        <v>222</v>
      </c>
      <c r="D1185" s="325" t="n">
        <v>70</v>
      </c>
      <c r="E1185" s="325" t="n">
        <v>20</v>
      </c>
      <c r="F1185" s="325" t="n">
        <v>33</v>
      </c>
      <c r="G1185" s="325" t="n">
        <v>112</v>
      </c>
      <c r="H1185" s="325" t="n">
        <v>78</v>
      </c>
      <c r="J1185" s="325" t="n">
        <v>78</v>
      </c>
      <c r="K1185" s="325" t="n">
        <v>166</v>
      </c>
    </row>
    <row r="1186" customFormat="false" ht="10.5" hidden="false" customHeight="false" outlineLevel="0" collapsed="false">
      <c r="B1186" s="325" t="s">
        <v>223</v>
      </c>
      <c r="D1186" s="325" t="n">
        <v>139</v>
      </c>
      <c r="E1186" s="325" t="n">
        <v>66</v>
      </c>
      <c r="F1186" s="325" t="n">
        <v>24</v>
      </c>
      <c r="G1186" s="325" t="n">
        <v>225</v>
      </c>
      <c r="H1186" s="325" t="n">
        <v>458</v>
      </c>
      <c r="I1186" s="325" t="n">
        <v>22</v>
      </c>
      <c r="J1186" s="325" t="n">
        <v>465</v>
      </c>
      <c r="K1186" s="325" t="n">
        <v>670</v>
      </c>
    </row>
    <row r="1187" customFormat="false" ht="10.5" hidden="false" customHeight="false" outlineLevel="0" collapsed="false">
      <c r="C1187" s="325" t="s">
        <v>220</v>
      </c>
      <c r="D1187" s="325" t="n">
        <v>112</v>
      </c>
      <c r="E1187" s="325" t="n">
        <v>56</v>
      </c>
      <c r="G1187" s="325" t="n">
        <v>168</v>
      </c>
      <c r="H1187" s="325" t="n">
        <v>429</v>
      </c>
      <c r="I1187" s="325" t="n">
        <v>22</v>
      </c>
      <c r="J1187" s="325" t="n">
        <v>436</v>
      </c>
      <c r="K1187" s="325" t="n">
        <v>590</v>
      </c>
    </row>
    <row r="1188" customFormat="false" ht="10.5" hidden="false" customHeight="false" outlineLevel="0" collapsed="false">
      <c r="C1188" s="325" t="s">
        <v>221</v>
      </c>
      <c r="D1188" s="325" t="n">
        <v>2</v>
      </c>
      <c r="G1188" s="325" t="n">
        <v>2</v>
      </c>
      <c r="K1188" s="325" t="n">
        <v>2</v>
      </c>
    </row>
    <row r="1189" customFormat="false" ht="10.5" hidden="false" customHeight="false" outlineLevel="0" collapsed="false">
      <c r="C1189" s="325" t="s">
        <v>222</v>
      </c>
      <c r="D1189" s="325" t="n">
        <v>26</v>
      </c>
      <c r="E1189" s="325" t="n">
        <v>10</v>
      </c>
      <c r="F1189" s="325" t="n">
        <v>24</v>
      </c>
      <c r="G1189" s="325" t="n">
        <v>56</v>
      </c>
      <c r="H1189" s="325" t="n">
        <v>33</v>
      </c>
      <c r="J1189" s="325" t="n">
        <v>33</v>
      </c>
      <c r="K1189" s="325" t="n">
        <v>83</v>
      </c>
    </row>
    <row r="1190" customFormat="false" ht="10.5" hidden="false" customHeight="false" outlineLevel="0" collapsed="false">
      <c r="A1190" s="325" t="n">
        <v>30</v>
      </c>
      <c r="B1190" s="325" t="s">
        <v>219</v>
      </c>
      <c r="D1190" s="325" t="n">
        <v>1064</v>
      </c>
      <c r="E1190" s="325" t="n">
        <v>1063</v>
      </c>
      <c r="F1190" s="325" t="n">
        <v>234</v>
      </c>
      <c r="G1190" s="325" t="n">
        <v>2118</v>
      </c>
      <c r="H1190" s="325" t="n">
        <v>2241</v>
      </c>
      <c r="I1190" s="325" t="n">
        <v>424</v>
      </c>
      <c r="J1190" s="325" t="n">
        <v>2400</v>
      </c>
      <c r="K1190" s="325" t="n">
        <v>3835</v>
      </c>
    </row>
    <row r="1191" customFormat="false" ht="10.5" hidden="false" customHeight="false" outlineLevel="0" collapsed="false">
      <c r="C1191" s="325" t="s">
        <v>220</v>
      </c>
      <c r="D1191" s="325" t="n">
        <v>720</v>
      </c>
      <c r="E1191" s="325" t="n">
        <v>944</v>
      </c>
      <c r="F1191" s="325" t="n">
        <v>21</v>
      </c>
      <c r="G1191" s="325" t="n">
        <v>1505</v>
      </c>
      <c r="H1191" s="325" t="n">
        <v>2086</v>
      </c>
      <c r="I1191" s="325" t="n">
        <v>418</v>
      </c>
      <c r="J1191" s="325" t="n">
        <v>2244</v>
      </c>
      <c r="K1191" s="325" t="n">
        <v>3162</v>
      </c>
    </row>
    <row r="1192" customFormat="false" ht="10.5" hidden="false" customHeight="false" outlineLevel="0" collapsed="false">
      <c r="C1192" s="325" t="s">
        <v>221</v>
      </c>
      <c r="D1192" s="325" t="n">
        <v>75</v>
      </c>
      <c r="E1192" s="325" t="n">
        <v>30</v>
      </c>
      <c r="F1192" s="325" t="n">
        <v>1</v>
      </c>
      <c r="G1192" s="325" t="n">
        <v>102</v>
      </c>
      <c r="H1192" s="325" t="n">
        <v>17</v>
      </c>
      <c r="J1192" s="325" t="n">
        <v>17</v>
      </c>
      <c r="K1192" s="325" t="n">
        <v>115</v>
      </c>
    </row>
    <row r="1193" customFormat="false" ht="10.5" hidden="false" customHeight="false" outlineLevel="0" collapsed="false">
      <c r="C1193" s="325" t="s">
        <v>222</v>
      </c>
      <c r="D1193" s="325" t="n">
        <v>350</v>
      </c>
      <c r="E1193" s="325" t="n">
        <v>119</v>
      </c>
      <c r="F1193" s="325" t="n">
        <v>215</v>
      </c>
      <c r="G1193" s="325" t="n">
        <v>641</v>
      </c>
      <c r="H1193" s="325" t="n">
        <v>187</v>
      </c>
      <c r="I1193" s="325" t="n">
        <v>9</v>
      </c>
      <c r="J1193" s="325" t="n">
        <v>192</v>
      </c>
      <c r="K1193" s="325" t="n">
        <v>753</v>
      </c>
    </row>
    <row r="1194" customFormat="false" ht="10.5" hidden="false" customHeight="false" outlineLevel="0" collapsed="false">
      <c r="B1194" s="325" t="s">
        <v>223</v>
      </c>
      <c r="D1194" s="325" t="n">
        <v>444</v>
      </c>
      <c r="E1194" s="325" t="n">
        <v>482</v>
      </c>
      <c r="F1194" s="325" t="n">
        <v>88</v>
      </c>
      <c r="G1194" s="325" t="n">
        <v>976</v>
      </c>
      <c r="H1194" s="325" t="n">
        <v>699</v>
      </c>
      <c r="I1194" s="325" t="n">
        <v>50</v>
      </c>
      <c r="J1194" s="325" t="n">
        <v>730</v>
      </c>
      <c r="K1194" s="325" t="n">
        <v>1594</v>
      </c>
    </row>
    <row r="1195" customFormat="false" ht="10.5" hidden="false" customHeight="false" outlineLevel="0" collapsed="false">
      <c r="C1195" s="325" t="s">
        <v>220</v>
      </c>
      <c r="D1195" s="325" t="n">
        <v>335</v>
      </c>
      <c r="E1195" s="325" t="n">
        <v>439</v>
      </c>
      <c r="F1195" s="325" t="n">
        <v>4</v>
      </c>
      <c r="G1195" s="325" t="n">
        <v>754</v>
      </c>
      <c r="H1195" s="325" t="n">
        <v>631</v>
      </c>
      <c r="I1195" s="325" t="n">
        <v>49</v>
      </c>
      <c r="J1195" s="325" t="n">
        <v>661</v>
      </c>
      <c r="K1195" s="325" t="n">
        <v>1329</v>
      </c>
    </row>
    <row r="1196" customFormat="false" ht="10.5" hidden="false" customHeight="false" outlineLevel="0" collapsed="false">
      <c r="C1196" s="325" t="s">
        <v>221</v>
      </c>
      <c r="D1196" s="325" t="n">
        <v>10</v>
      </c>
      <c r="E1196" s="325" t="n">
        <v>11</v>
      </c>
      <c r="G1196" s="325" t="n">
        <v>21</v>
      </c>
      <c r="H1196" s="325" t="n">
        <v>2</v>
      </c>
      <c r="J1196" s="325" t="n">
        <v>2</v>
      </c>
      <c r="K1196" s="325" t="n">
        <v>23</v>
      </c>
    </row>
    <row r="1197" customFormat="false" ht="10.5" hidden="false" customHeight="false" outlineLevel="0" collapsed="false">
      <c r="C1197" s="325" t="s">
        <v>222</v>
      </c>
      <c r="D1197" s="325" t="n">
        <v>112</v>
      </c>
      <c r="E1197" s="325" t="n">
        <v>35</v>
      </c>
      <c r="F1197" s="325" t="n">
        <v>84</v>
      </c>
      <c r="G1197" s="325" t="n">
        <v>223</v>
      </c>
      <c r="H1197" s="325" t="n">
        <v>73</v>
      </c>
      <c r="I1197" s="325" t="n">
        <v>1</v>
      </c>
      <c r="J1197" s="325" t="n">
        <v>74</v>
      </c>
      <c r="K1197" s="325" t="n">
        <v>282</v>
      </c>
    </row>
    <row r="1198" customFormat="false" ht="10.5" hidden="false" customHeight="false" outlineLevel="0" collapsed="false">
      <c r="A1198" s="325" t="n">
        <v>31</v>
      </c>
      <c r="B1198" s="325" t="s">
        <v>219</v>
      </c>
      <c r="D1198" s="325" t="n">
        <v>2227</v>
      </c>
      <c r="E1198" s="325" t="n">
        <v>2256</v>
      </c>
      <c r="F1198" s="325" t="n">
        <v>314</v>
      </c>
      <c r="G1198" s="325" t="n">
        <v>3961</v>
      </c>
      <c r="H1198" s="325" t="n">
        <v>2637</v>
      </c>
      <c r="I1198" s="325" t="n">
        <v>620</v>
      </c>
      <c r="J1198" s="325" t="n">
        <v>2843</v>
      </c>
      <c r="K1198" s="325" t="n">
        <v>5638</v>
      </c>
    </row>
    <row r="1199" customFormat="false" ht="10.5" hidden="false" customHeight="false" outlineLevel="0" collapsed="false">
      <c r="C1199" s="325" t="s">
        <v>220</v>
      </c>
      <c r="D1199" s="325" t="n">
        <v>1527</v>
      </c>
      <c r="E1199" s="325" t="n">
        <v>1737</v>
      </c>
      <c r="F1199" s="325" t="n">
        <v>34</v>
      </c>
      <c r="G1199" s="325" t="n">
        <v>2831</v>
      </c>
      <c r="H1199" s="325" t="n">
        <v>2383</v>
      </c>
      <c r="I1199" s="325" t="n">
        <v>616</v>
      </c>
      <c r="J1199" s="325" t="n">
        <v>2593</v>
      </c>
      <c r="K1199" s="325" t="n">
        <v>4459</v>
      </c>
    </row>
    <row r="1200" customFormat="false" ht="10.5" hidden="false" customHeight="false" outlineLevel="0" collapsed="false">
      <c r="C1200" s="325" t="s">
        <v>221</v>
      </c>
      <c r="D1200" s="325" t="n">
        <v>135</v>
      </c>
      <c r="E1200" s="325" t="n">
        <v>64</v>
      </c>
      <c r="F1200" s="325" t="n">
        <v>38</v>
      </c>
      <c r="G1200" s="325" t="n">
        <v>226</v>
      </c>
      <c r="H1200" s="325" t="n">
        <v>54</v>
      </c>
      <c r="J1200" s="325" t="n">
        <v>54</v>
      </c>
      <c r="K1200" s="325" t="n">
        <v>266</v>
      </c>
    </row>
    <row r="1201" customFormat="false" ht="10.5" hidden="false" customHeight="false" outlineLevel="0" collapsed="false">
      <c r="C1201" s="325" t="s">
        <v>222</v>
      </c>
      <c r="D1201" s="325" t="n">
        <v>744</v>
      </c>
      <c r="E1201" s="325" t="n">
        <v>548</v>
      </c>
      <c r="F1201" s="325" t="n">
        <v>248</v>
      </c>
      <c r="G1201" s="325" t="n">
        <v>1238</v>
      </c>
      <c r="H1201" s="325" t="n">
        <v>261</v>
      </c>
      <c r="I1201" s="325" t="n">
        <v>8</v>
      </c>
      <c r="J1201" s="325" t="n">
        <v>265</v>
      </c>
      <c r="K1201" s="325" t="n">
        <v>1367</v>
      </c>
    </row>
    <row r="1202" customFormat="false" ht="10.5" hidden="false" customHeight="false" outlineLevel="0" collapsed="false">
      <c r="B1202" s="325" t="s">
        <v>223</v>
      </c>
      <c r="D1202" s="325" t="n">
        <v>1510</v>
      </c>
      <c r="E1202" s="325" t="n">
        <v>1170</v>
      </c>
      <c r="F1202" s="325" t="n">
        <v>86</v>
      </c>
      <c r="G1202" s="325" t="n">
        <v>2588</v>
      </c>
      <c r="H1202" s="325" t="n">
        <v>1471</v>
      </c>
      <c r="I1202" s="325" t="n">
        <v>88</v>
      </c>
      <c r="J1202" s="325" t="n">
        <v>1510</v>
      </c>
      <c r="K1202" s="325" t="n">
        <v>3789</v>
      </c>
    </row>
    <row r="1203" customFormat="false" ht="10.5" hidden="false" customHeight="false" outlineLevel="0" collapsed="false">
      <c r="C1203" s="325" t="s">
        <v>220</v>
      </c>
      <c r="D1203" s="325" t="n">
        <v>1076</v>
      </c>
      <c r="E1203" s="325" t="n">
        <v>968</v>
      </c>
      <c r="F1203" s="325" t="n">
        <v>14</v>
      </c>
      <c r="G1203" s="325" t="n">
        <v>1950</v>
      </c>
      <c r="H1203" s="325" t="n">
        <v>1375</v>
      </c>
      <c r="I1203" s="325" t="n">
        <v>88</v>
      </c>
      <c r="J1203" s="325" t="n">
        <v>1414</v>
      </c>
      <c r="K1203" s="325" t="n">
        <v>3102</v>
      </c>
    </row>
    <row r="1204" customFormat="false" ht="10.5" hidden="false" customHeight="false" outlineLevel="0" collapsed="false">
      <c r="C1204" s="325" t="s">
        <v>221</v>
      </c>
      <c r="D1204" s="325" t="n">
        <v>31</v>
      </c>
      <c r="E1204" s="325" t="n">
        <v>14</v>
      </c>
      <c r="F1204" s="325" t="n">
        <v>1</v>
      </c>
      <c r="G1204" s="325" t="n">
        <v>46</v>
      </c>
      <c r="H1204" s="325" t="n">
        <v>11</v>
      </c>
      <c r="J1204" s="325" t="n">
        <v>11</v>
      </c>
      <c r="K1204" s="325" t="n">
        <v>57</v>
      </c>
    </row>
    <row r="1205" customFormat="false" ht="10.5" hidden="false" customHeight="false" outlineLevel="0" collapsed="false">
      <c r="C1205" s="325" t="s">
        <v>222</v>
      </c>
      <c r="D1205" s="325" t="n">
        <v>435</v>
      </c>
      <c r="E1205" s="325" t="n">
        <v>207</v>
      </c>
      <c r="F1205" s="325" t="n">
        <v>72</v>
      </c>
      <c r="G1205" s="325" t="n">
        <v>661</v>
      </c>
      <c r="H1205" s="325" t="n">
        <v>107</v>
      </c>
      <c r="J1205" s="325" t="n">
        <v>107</v>
      </c>
      <c r="K1205" s="325" t="n">
        <v>746</v>
      </c>
    </row>
    <row r="1206" customFormat="false" ht="10.5" hidden="false" customHeight="false" outlineLevel="0" collapsed="false">
      <c r="A1206" s="325" t="n">
        <v>32</v>
      </c>
      <c r="B1206" s="325" t="s">
        <v>219</v>
      </c>
      <c r="D1206" s="325" t="n">
        <v>249</v>
      </c>
      <c r="E1206" s="325" t="n">
        <v>130</v>
      </c>
      <c r="F1206" s="325" t="n">
        <v>12</v>
      </c>
      <c r="G1206" s="325" t="n">
        <v>376</v>
      </c>
      <c r="H1206" s="325" t="n">
        <v>676</v>
      </c>
      <c r="I1206" s="325" t="n">
        <v>105</v>
      </c>
      <c r="J1206" s="325" t="n">
        <v>723</v>
      </c>
      <c r="K1206" s="325" t="n">
        <v>1049</v>
      </c>
    </row>
    <row r="1207" customFormat="false" ht="10.5" hidden="false" customHeight="false" outlineLevel="0" collapsed="false">
      <c r="C1207" s="325" t="s">
        <v>220</v>
      </c>
      <c r="D1207" s="325" t="n">
        <v>168</v>
      </c>
      <c r="E1207" s="325" t="n">
        <v>112</v>
      </c>
      <c r="F1207" s="325" t="n">
        <v>7</v>
      </c>
      <c r="G1207" s="325" t="n">
        <v>274</v>
      </c>
      <c r="H1207" s="325" t="n">
        <v>654</v>
      </c>
      <c r="I1207" s="325" t="n">
        <v>105</v>
      </c>
      <c r="J1207" s="325" t="n">
        <v>701</v>
      </c>
      <c r="K1207" s="325" t="n">
        <v>933</v>
      </c>
    </row>
    <row r="1208" customFormat="false" ht="10.5" hidden="false" customHeight="false" outlineLevel="0" collapsed="false">
      <c r="C1208" s="325" t="s">
        <v>221</v>
      </c>
      <c r="D1208" s="325" t="n">
        <v>18</v>
      </c>
      <c r="E1208" s="325" t="n">
        <v>2</v>
      </c>
      <c r="G1208" s="325" t="n">
        <v>20</v>
      </c>
      <c r="H1208" s="325" t="n">
        <v>4</v>
      </c>
      <c r="J1208" s="325" t="n">
        <v>4</v>
      </c>
      <c r="K1208" s="325" t="n">
        <v>24</v>
      </c>
    </row>
    <row r="1209" customFormat="false" ht="10.5" hidden="false" customHeight="false" outlineLevel="0" collapsed="false">
      <c r="C1209" s="325" t="s">
        <v>222</v>
      </c>
      <c r="D1209" s="325" t="n">
        <v>74</v>
      </c>
      <c r="E1209" s="325" t="n">
        <v>18</v>
      </c>
      <c r="F1209" s="325" t="n">
        <v>5</v>
      </c>
      <c r="G1209" s="325" t="n">
        <v>97</v>
      </c>
      <c r="H1209" s="325" t="n">
        <v>24</v>
      </c>
      <c r="J1209" s="325" t="n">
        <v>24</v>
      </c>
      <c r="K1209" s="325" t="n">
        <v>118</v>
      </c>
    </row>
    <row r="1210" customFormat="false" ht="10.5" hidden="false" customHeight="false" outlineLevel="0" collapsed="false">
      <c r="B1210" s="325" t="s">
        <v>223</v>
      </c>
      <c r="D1210" s="325" t="n">
        <v>163</v>
      </c>
      <c r="E1210" s="325" t="n">
        <v>51</v>
      </c>
      <c r="F1210" s="325" t="n">
        <v>2</v>
      </c>
      <c r="G1210" s="325" t="n">
        <v>211</v>
      </c>
      <c r="H1210" s="325" t="n">
        <v>302</v>
      </c>
      <c r="I1210" s="325" t="n">
        <v>3</v>
      </c>
      <c r="J1210" s="325" t="n">
        <v>302</v>
      </c>
      <c r="K1210" s="325" t="n">
        <v>498</v>
      </c>
    </row>
    <row r="1211" customFormat="false" ht="10.5" hidden="false" customHeight="false" outlineLevel="0" collapsed="false">
      <c r="C1211" s="325" t="s">
        <v>220</v>
      </c>
      <c r="D1211" s="325" t="n">
        <v>140</v>
      </c>
      <c r="E1211" s="325" t="n">
        <v>48</v>
      </c>
      <c r="F1211" s="325" t="n">
        <v>1</v>
      </c>
      <c r="G1211" s="325" t="n">
        <v>184</v>
      </c>
      <c r="H1211" s="325" t="n">
        <v>294</v>
      </c>
      <c r="I1211" s="325" t="n">
        <v>3</v>
      </c>
      <c r="J1211" s="325" t="n">
        <v>294</v>
      </c>
      <c r="K1211" s="325" t="n">
        <v>464</v>
      </c>
    </row>
    <row r="1212" customFormat="false" ht="10.5" hidden="false" customHeight="false" outlineLevel="0" collapsed="false">
      <c r="C1212" s="325" t="s">
        <v>221</v>
      </c>
      <c r="D1212" s="325" t="n">
        <v>6</v>
      </c>
      <c r="G1212" s="325" t="n">
        <v>6</v>
      </c>
      <c r="H1212" s="325" t="n">
        <v>2</v>
      </c>
      <c r="J1212" s="325" t="n">
        <v>2</v>
      </c>
      <c r="K1212" s="325" t="n">
        <v>8</v>
      </c>
    </row>
    <row r="1213" customFormat="false" ht="10.5" hidden="false" customHeight="false" outlineLevel="0" collapsed="false">
      <c r="C1213" s="325" t="s">
        <v>222</v>
      </c>
      <c r="D1213" s="325" t="n">
        <v>17</v>
      </c>
      <c r="E1213" s="325" t="n">
        <v>5</v>
      </c>
      <c r="F1213" s="325" t="n">
        <v>1</v>
      </c>
      <c r="G1213" s="325" t="n">
        <v>23</v>
      </c>
      <c r="H1213" s="325" t="n">
        <v>9</v>
      </c>
      <c r="J1213" s="325" t="n">
        <v>9</v>
      </c>
      <c r="K1213" s="325" t="n">
        <v>32</v>
      </c>
    </row>
    <row r="1214" customFormat="false" ht="10.5" hidden="false" customHeight="false" outlineLevel="0" collapsed="false">
      <c r="A1214" s="325" t="n">
        <v>34</v>
      </c>
      <c r="B1214" s="325" t="s">
        <v>219</v>
      </c>
      <c r="D1214" s="325" t="n">
        <v>1996</v>
      </c>
      <c r="E1214" s="325" t="n">
        <v>2213</v>
      </c>
      <c r="F1214" s="325" t="n">
        <v>211</v>
      </c>
      <c r="G1214" s="325" t="n">
        <v>3842</v>
      </c>
      <c r="H1214" s="325" t="n">
        <v>2517</v>
      </c>
      <c r="I1214" s="325" t="n">
        <v>625</v>
      </c>
      <c r="J1214" s="325" t="n">
        <v>2700</v>
      </c>
      <c r="K1214" s="325" t="n">
        <v>5567</v>
      </c>
    </row>
    <row r="1215" customFormat="false" ht="10.5" hidden="false" customHeight="false" outlineLevel="0" collapsed="false">
      <c r="C1215" s="325" t="s">
        <v>220</v>
      </c>
      <c r="D1215" s="325" t="n">
        <v>1339</v>
      </c>
      <c r="E1215" s="325" t="n">
        <v>1376</v>
      </c>
      <c r="F1215" s="325" t="n">
        <v>75</v>
      </c>
      <c r="G1215" s="325" t="n">
        <v>2473</v>
      </c>
      <c r="H1215" s="325" t="n">
        <v>2301</v>
      </c>
      <c r="I1215" s="325" t="n">
        <v>617</v>
      </c>
      <c r="J1215" s="325" t="n">
        <v>2479</v>
      </c>
      <c r="K1215" s="325" t="n">
        <v>4192</v>
      </c>
    </row>
    <row r="1216" customFormat="false" ht="10.5" hidden="false" customHeight="false" outlineLevel="0" collapsed="false">
      <c r="C1216" s="325" t="s">
        <v>221</v>
      </c>
      <c r="D1216" s="325" t="n">
        <v>176</v>
      </c>
      <c r="E1216" s="325" t="n">
        <v>48</v>
      </c>
      <c r="F1216" s="325" t="n">
        <v>1</v>
      </c>
      <c r="G1216" s="325" t="n">
        <v>215</v>
      </c>
      <c r="H1216" s="325" t="n">
        <v>34</v>
      </c>
      <c r="I1216" s="325" t="n">
        <v>1</v>
      </c>
      <c r="J1216" s="325" t="n">
        <v>35</v>
      </c>
      <c r="K1216" s="325" t="n">
        <v>240</v>
      </c>
    </row>
    <row r="1217" customFormat="false" ht="10.5" hidden="false" customHeight="false" outlineLevel="0" collapsed="false">
      <c r="C1217" s="325" t="s">
        <v>222</v>
      </c>
      <c r="D1217" s="325" t="n">
        <v>622</v>
      </c>
      <c r="E1217" s="325" t="n">
        <v>883</v>
      </c>
      <c r="F1217" s="325" t="n">
        <v>137</v>
      </c>
      <c r="G1217" s="325" t="n">
        <v>1425</v>
      </c>
      <c r="H1217" s="325" t="n">
        <v>257</v>
      </c>
      <c r="I1217" s="325" t="n">
        <v>8</v>
      </c>
      <c r="J1217" s="325" t="n">
        <v>262</v>
      </c>
      <c r="K1217" s="325" t="n">
        <v>1524</v>
      </c>
    </row>
    <row r="1218" customFormat="false" ht="10.5" hidden="false" customHeight="false" outlineLevel="0" collapsed="false">
      <c r="B1218" s="325" t="s">
        <v>223</v>
      </c>
      <c r="D1218" s="325" t="n">
        <v>1235</v>
      </c>
      <c r="E1218" s="325" t="n">
        <v>1129</v>
      </c>
      <c r="F1218" s="325" t="n">
        <v>63</v>
      </c>
      <c r="G1218" s="325" t="n">
        <v>2310</v>
      </c>
      <c r="H1218" s="325" t="n">
        <v>1063</v>
      </c>
      <c r="I1218" s="325" t="n">
        <v>69</v>
      </c>
      <c r="J1218" s="325" t="n">
        <v>1084</v>
      </c>
      <c r="K1218" s="325" t="n">
        <v>3143</v>
      </c>
    </row>
    <row r="1219" customFormat="false" ht="10.5" hidden="false" customHeight="false" outlineLevel="0" collapsed="false">
      <c r="C1219" s="325" t="s">
        <v>220</v>
      </c>
      <c r="D1219" s="325" t="n">
        <v>1009</v>
      </c>
      <c r="E1219" s="325" t="n">
        <v>642</v>
      </c>
      <c r="F1219" s="325" t="n">
        <v>21</v>
      </c>
      <c r="G1219" s="325" t="n">
        <v>1595</v>
      </c>
      <c r="H1219" s="325" t="n">
        <v>963</v>
      </c>
      <c r="I1219" s="325" t="n">
        <v>68</v>
      </c>
      <c r="J1219" s="325" t="n">
        <v>984</v>
      </c>
      <c r="K1219" s="325" t="n">
        <v>2378</v>
      </c>
    </row>
    <row r="1220" customFormat="false" ht="10.5" hidden="false" customHeight="false" outlineLevel="0" collapsed="false">
      <c r="C1220" s="325" t="s">
        <v>221</v>
      </c>
      <c r="D1220" s="325" t="n">
        <v>47</v>
      </c>
      <c r="E1220" s="325" t="n">
        <v>9</v>
      </c>
      <c r="G1220" s="325" t="n">
        <v>56</v>
      </c>
      <c r="H1220" s="325" t="n">
        <v>8</v>
      </c>
      <c r="J1220" s="325" t="n">
        <v>8</v>
      </c>
      <c r="K1220" s="325" t="n">
        <v>63</v>
      </c>
    </row>
    <row r="1221" customFormat="false" ht="10.5" hidden="false" customHeight="false" outlineLevel="0" collapsed="false">
      <c r="C1221" s="325" t="s">
        <v>222</v>
      </c>
      <c r="D1221" s="325" t="n">
        <v>207</v>
      </c>
      <c r="E1221" s="325" t="n">
        <v>495</v>
      </c>
      <c r="F1221" s="325" t="n">
        <v>42</v>
      </c>
      <c r="G1221" s="325" t="n">
        <v>712</v>
      </c>
      <c r="H1221" s="325" t="n">
        <v>120</v>
      </c>
      <c r="I1221" s="325" t="n">
        <v>1</v>
      </c>
      <c r="J1221" s="325" t="n">
        <v>121</v>
      </c>
      <c r="K1221" s="325" t="n">
        <v>794</v>
      </c>
    </row>
    <row r="1222" customFormat="false" ht="10.5" hidden="false" customHeight="false" outlineLevel="0" collapsed="false">
      <c r="A1222" s="325" t="n">
        <v>46</v>
      </c>
      <c r="B1222" s="325" t="s">
        <v>219</v>
      </c>
      <c r="D1222" s="325" t="n">
        <v>175</v>
      </c>
      <c r="E1222" s="325" t="n">
        <v>409</v>
      </c>
      <c r="F1222" s="325" t="n">
        <v>7</v>
      </c>
      <c r="G1222" s="325" t="n">
        <v>576</v>
      </c>
      <c r="H1222" s="325" t="n">
        <v>1201</v>
      </c>
      <c r="I1222" s="325" t="n">
        <v>119</v>
      </c>
      <c r="J1222" s="325" t="n">
        <v>1242</v>
      </c>
      <c r="K1222" s="325" t="n">
        <v>1729</v>
      </c>
    </row>
    <row r="1223" customFormat="false" ht="10.5" hidden="false" customHeight="false" outlineLevel="0" collapsed="false">
      <c r="C1223" s="325" t="s">
        <v>220</v>
      </c>
      <c r="D1223" s="325" t="n">
        <v>134</v>
      </c>
      <c r="E1223" s="325" t="n">
        <v>302</v>
      </c>
      <c r="F1223" s="325" t="n">
        <v>3</v>
      </c>
      <c r="G1223" s="325" t="n">
        <v>428</v>
      </c>
      <c r="H1223" s="325" t="n">
        <v>1141</v>
      </c>
      <c r="I1223" s="325" t="n">
        <v>116</v>
      </c>
      <c r="J1223" s="325" t="n">
        <v>1181</v>
      </c>
      <c r="K1223" s="325" t="n">
        <v>1534</v>
      </c>
    </row>
    <row r="1224" customFormat="false" ht="10.5" hidden="false" customHeight="false" outlineLevel="0" collapsed="false">
      <c r="C1224" s="325" t="s">
        <v>221</v>
      </c>
      <c r="D1224" s="325" t="n">
        <v>11</v>
      </c>
      <c r="E1224" s="325" t="n">
        <v>16</v>
      </c>
      <c r="G1224" s="325" t="n">
        <v>27</v>
      </c>
      <c r="H1224" s="325" t="n">
        <v>4</v>
      </c>
      <c r="J1224" s="325" t="n">
        <v>4</v>
      </c>
      <c r="K1224" s="325" t="n">
        <v>31</v>
      </c>
    </row>
    <row r="1225" customFormat="false" ht="10.5" hidden="false" customHeight="false" outlineLevel="0" collapsed="false">
      <c r="C1225" s="325" t="s">
        <v>222</v>
      </c>
      <c r="D1225" s="325" t="n">
        <v>34</v>
      </c>
      <c r="E1225" s="325" t="n">
        <v>98</v>
      </c>
      <c r="F1225" s="325" t="n">
        <v>4</v>
      </c>
      <c r="G1225" s="325" t="n">
        <v>133</v>
      </c>
      <c r="H1225" s="325" t="n">
        <v>65</v>
      </c>
      <c r="I1225" s="325" t="n">
        <v>3</v>
      </c>
      <c r="J1225" s="325" t="n">
        <v>66</v>
      </c>
      <c r="K1225" s="325" t="n">
        <v>189</v>
      </c>
    </row>
    <row r="1226" customFormat="false" ht="10.5" hidden="false" customHeight="false" outlineLevel="0" collapsed="false">
      <c r="B1226" s="325" t="s">
        <v>223</v>
      </c>
      <c r="D1226" s="325" t="n">
        <v>81</v>
      </c>
      <c r="E1226" s="325" t="n">
        <v>234</v>
      </c>
      <c r="F1226" s="325" t="n">
        <v>1</v>
      </c>
      <c r="G1226" s="325" t="n">
        <v>313</v>
      </c>
      <c r="H1226" s="325" t="n">
        <v>530</v>
      </c>
      <c r="I1226" s="325" t="n">
        <v>16</v>
      </c>
      <c r="J1226" s="325" t="n">
        <v>535</v>
      </c>
      <c r="K1226" s="325" t="n">
        <v>822</v>
      </c>
    </row>
    <row r="1227" customFormat="false" ht="10.5" hidden="false" customHeight="false" outlineLevel="0" collapsed="false">
      <c r="C1227" s="325" t="s">
        <v>220</v>
      </c>
      <c r="D1227" s="325" t="n">
        <v>71</v>
      </c>
      <c r="E1227" s="325" t="n">
        <v>192</v>
      </c>
      <c r="G1227" s="325" t="n">
        <v>263</v>
      </c>
      <c r="H1227" s="325" t="n">
        <v>499</v>
      </c>
      <c r="I1227" s="325" t="n">
        <v>16</v>
      </c>
      <c r="J1227" s="325" t="n">
        <v>504</v>
      </c>
      <c r="K1227" s="325" t="n">
        <v>746</v>
      </c>
    </row>
    <row r="1228" customFormat="false" ht="10.5" hidden="false" customHeight="false" outlineLevel="0" collapsed="false">
      <c r="C1228" s="325" t="s">
        <v>221</v>
      </c>
      <c r="D1228" s="325" t="n">
        <v>2</v>
      </c>
      <c r="G1228" s="325" t="n">
        <v>2</v>
      </c>
      <c r="H1228" s="325" t="n">
        <v>2</v>
      </c>
      <c r="J1228" s="325" t="n">
        <v>2</v>
      </c>
      <c r="K1228" s="325" t="n">
        <v>4</v>
      </c>
    </row>
    <row r="1229" customFormat="false" ht="10.5" hidden="false" customHeight="false" outlineLevel="0" collapsed="false">
      <c r="C1229" s="325" t="s">
        <v>222</v>
      </c>
      <c r="D1229" s="325" t="n">
        <v>9</v>
      </c>
      <c r="E1229" s="325" t="n">
        <v>43</v>
      </c>
      <c r="F1229" s="325" t="n">
        <v>1</v>
      </c>
      <c r="G1229" s="325" t="n">
        <v>52</v>
      </c>
      <c r="H1229" s="325" t="n">
        <v>36</v>
      </c>
      <c r="J1229" s="325" t="n">
        <v>36</v>
      </c>
      <c r="K1229" s="325" t="n">
        <v>85</v>
      </c>
    </row>
    <row r="1230" customFormat="false" ht="10.5" hidden="false" customHeight="false" outlineLevel="0" collapsed="false">
      <c r="A1230" s="325" t="n">
        <v>48</v>
      </c>
      <c r="B1230" s="325" t="s">
        <v>219</v>
      </c>
      <c r="D1230" s="325" t="n">
        <v>70</v>
      </c>
      <c r="E1230" s="325" t="n">
        <v>70</v>
      </c>
      <c r="G1230" s="325" t="n">
        <v>135</v>
      </c>
      <c r="H1230" s="325" t="n">
        <v>449</v>
      </c>
      <c r="I1230" s="325" t="n">
        <v>20</v>
      </c>
      <c r="J1230" s="325" t="n">
        <v>457</v>
      </c>
      <c r="K1230" s="325" t="n">
        <v>584</v>
      </c>
    </row>
    <row r="1231" customFormat="false" ht="10.5" hidden="false" customHeight="false" outlineLevel="0" collapsed="false">
      <c r="C1231" s="325" t="s">
        <v>220</v>
      </c>
      <c r="D1231" s="325" t="n">
        <v>55</v>
      </c>
      <c r="E1231" s="325" t="n">
        <v>53</v>
      </c>
      <c r="G1231" s="325" t="n">
        <v>104</v>
      </c>
      <c r="H1231" s="325" t="n">
        <v>433</v>
      </c>
      <c r="I1231" s="325" t="n">
        <v>20</v>
      </c>
      <c r="J1231" s="325" t="n">
        <v>441</v>
      </c>
      <c r="K1231" s="325" t="n">
        <v>540</v>
      </c>
    </row>
    <row r="1232" customFormat="false" ht="10.5" hidden="false" customHeight="false" outlineLevel="0" collapsed="false">
      <c r="C1232" s="325" t="s">
        <v>221</v>
      </c>
      <c r="D1232" s="325" t="n">
        <v>4</v>
      </c>
      <c r="E1232" s="325" t="n">
        <v>1</v>
      </c>
      <c r="G1232" s="325" t="n">
        <v>5</v>
      </c>
      <c r="H1232" s="325" t="n">
        <v>1</v>
      </c>
      <c r="J1232" s="325" t="n">
        <v>1</v>
      </c>
      <c r="K1232" s="325" t="n">
        <v>6</v>
      </c>
    </row>
    <row r="1233" customFormat="false" ht="10.5" hidden="false" customHeight="false" outlineLevel="0" collapsed="false">
      <c r="C1233" s="325" t="s">
        <v>222</v>
      </c>
      <c r="D1233" s="325" t="n">
        <v>13</v>
      </c>
      <c r="E1233" s="325" t="n">
        <v>16</v>
      </c>
      <c r="G1233" s="325" t="n">
        <v>28</v>
      </c>
      <c r="H1233" s="325" t="n">
        <v>17</v>
      </c>
      <c r="J1233" s="325" t="n">
        <v>17</v>
      </c>
      <c r="K1233" s="325" t="n">
        <v>41</v>
      </c>
    </row>
    <row r="1234" customFormat="false" ht="10.5" hidden="false" customHeight="false" outlineLevel="0" collapsed="false">
      <c r="B1234" s="325" t="s">
        <v>223</v>
      </c>
      <c r="D1234" s="325" t="n">
        <v>43</v>
      </c>
      <c r="E1234" s="325" t="n">
        <v>44</v>
      </c>
      <c r="G1234" s="325" t="n">
        <v>86</v>
      </c>
      <c r="H1234" s="325" t="n">
        <v>161</v>
      </c>
      <c r="I1234" s="325" t="n">
        <v>2</v>
      </c>
      <c r="J1234" s="325" t="n">
        <v>161</v>
      </c>
      <c r="K1234" s="325" t="n">
        <v>243</v>
      </c>
    </row>
    <row r="1235" customFormat="false" ht="10.5" hidden="false" customHeight="false" outlineLevel="0" collapsed="false">
      <c r="C1235" s="325" t="s">
        <v>220</v>
      </c>
      <c r="D1235" s="325" t="n">
        <v>33</v>
      </c>
      <c r="E1235" s="325" t="n">
        <v>42</v>
      </c>
      <c r="G1235" s="325" t="n">
        <v>74</v>
      </c>
      <c r="H1235" s="325" t="n">
        <v>150</v>
      </c>
      <c r="I1235" s="325" t="n">
        <v>2</v>
      </c>
      <c r="J1235" s="325" t="n">
        <v>150</v>
      </c>
      <c r="K1235" s="325" t="n">
        <v>220</v>
      </c>
    </row>
    <row r="1236" customFormat="false" ht="10.5" hidden="false" customHeight="false" outlineLevel="0" collapsed="false">
      <c r="C1236" s="325" t="s">
        <v>222</v>
      </c>
      <c r="D1236" s="325" t="n">
        <v>10</v>
      </c>
      <c r="E1236" s="325" t="n">
        <v>2</v>
      </c>
      <c r="G1236" s="325" t="n">
        <v>12</v>
      </c>
      <c r="H1236" s="325" t="n">
        <v>11</v>
      </c>
      <c r="J1236" s="325" t="n">
        <v>11</v>
      </c>
      <c r="K1236" s="325" t="n">
        <v>23</v>
      </c>
    </row>
    <row r="1237" customFormat="false" ht="10.5" hidden="false" customHeight="false" outlineLevel="0" collapsed="false">
      <c r="A1237" s="325" t="n">
        <v>65</v>
      </c>
      <c r="B1237" s="325" t="s">
        <v>219</v>
      </c>
      <c r="D1237" s="325" t="n">
        <v>70</v>
      </c>
      <c r="E1237" s="325" t="n">
        <v>106</v>
      </c>
      <c r="G1237" s="325" t="n">
        <v>151</v>
      </c>
      <c r="H1237" s="325" t="n">
        <v>776</v>
      </c>
      <c r="I1237" s="325" t="n">
        <v>72</v>
      </c>
      <c r="J1237" s="325" t="n">
        <v>800</v>
      </c>
      <c r="K1237" s="325" t="n">
        <v>903</v>
      </c>
    </row>
    <row r="1238" customFormat="false" ht="10.5" hidden="false" customHeight="false" outlineLevel="0" collapsed="false">
      <c r="C1238" s="325" t="s">
        <v>220</v>
      </c>
      <c r="D1238" s="325" t="n">
        <v>29</v>
      </c>
      <c r="E1238" s="325" t="n">
        <v>77</v>
      </c>
      <c r="G1238" s="325" t="n">
        <v>94</v>
      </c>
      <c r="H1238" s="325" t="n">
        <v>743</v>
      </c>
      <c r="I1238" s="325" t="n">
        <v>72</v>
      </c>
      <c r="J1238" s="325" t="n">
        <v>767</v>
      </c>
      <c r="K1238" s="325" t="n">
        <v>825</v>
      </c>
    </row>
    <row r="1239" customFormat="false" ht="10.5" hidden="false" customHeight="false" outlineLevel="0" collapsed="false">
      <c r="C1239" s="325" t="s">
        <v>221</v>
      </c>
      <c r="D1239" s="325" t="n">
        <v>4</v>
      </c>
      <c r="E1239" s="325" t="n">
        <v>3</v>
      </c>
      <c r="G1239" s="325" t="n">
        <v>6</v>
      </c>
      <c r="H1239" s="325" t="n">
        <v>4</v>
      </c>
      <c r="J1239" s="325" t="n">
        <v>4</v>
      </c>
      <c r="K1239" s="325" t="n">
        <v>10</v>
      </c>
    </row>
    <row r="1240" customFormat="false" ht="10.5" hidden="false" customHeight="false" outlineLevel="0" collapsed="false">
      <c r="C1240" s="325" t="s">
        <v>222</v>
      </c>
      <c r="D1240" s="325" t="n">
        <v>49</v>
      </c>
      <c r="E1240" s="325" t="n">
        <v>37</v>
      </c>
      <c r="G1240" s="325" t="n">
        <v>72</v>
      </c>
      <c r="H1240" s="325" t="n">
        <v>37</v>
      </c>
      <c r="I1240" s="325" t="n">
        <v>1</v>
      </c>
      <c r="J1240" s="325" t="n">
        <v>38</v>
      </c>
      <c r="K1240" s="325" t="n">
        <v>105</v>
      </c>
    </row>
    <row r="1241" customFormat="false" ht="10.5" hidden="false" customHeight="false" outlineLevel="0" collapsed="false">
      <c r="B1241" s="325" t="s">
        <v>223</v>
      </c>
      <c r="D1241" s="325" t="n">
        <v>72</v>
      </c>
      <c r="E1241" s="325" t="n">
        <v>47</v>
      </c>
      <c r="G1241" s="325" t="n">
        <v>115</v>
      </c>
      <c r="H1241" s="325" t="n">
        <v>286</v>
      </c>
      <c r="I1241" s="325" t="n">
        <v>6</v>
      </c>
      <c r="J1241" s="325" t="n">
        <v>287</v>
      </c>
      <c r="K1241" s="325" t="n">
        <v>395</v>
      </c>
    </row>
    <row r="1242" customFormat="false" ht="10.5" hidden="false" customHeight="false" outlineLevel="0" collapsed="false">
      <c r="C1242" s="325" t="s">
        <v>220</v>
      </c>
      <c r="D1242" s="325" t="n">
        <v>54</v>
      </c>
      <c r="E1242" s="325" t="n">
        <v>36</v>
      </c>
      <c r="G1242" s="325" t="n">
        <v>88</v>
      </c>
      <c r="H1242" s="325" t="n">
        <v>270</v>
      </c>
      <c r="I1242" s="325" t="n">
        <v>6</v>
      </c>
      <c r="J1242" s="325" t="n">
        <v>271</v>
      </c>
      <c r="K1242" s="325" t="n">
        <v>354</v>
      </c>
    </row>
    <row r="1243" customFormat="false" ht="10.5" hidden="false" customHeight="false" outlineLevel="0" collapsed="false">
      <c r="C1243" s="325" t="s">
        <v>221</v>
      </c>
      <c r="H1243" s="325" t="n">
        <v>1</v>
      </c>
      <c r="J1243" s="325" t="n">
        <v>1</v>
      </c>
      <c r="K1243" s="325" t="n">
        <v>1</v>
      </c>
    </row>
    <row r="1244" customFormat="false" ht="10.5" hidden="false" customHeight="false" outlineLevel="0" collapsed="false">
      <c r="C1244" s="325" t="s">
        <v>222</v>
      </c>
      <c r="D1244" s="325" t="n">
        <v>19</v>
      </c>
      <c r="E1244" s="325" t="n">
        <v>12</v>
      </c>
      <c r="G1244" s="325" t="n">
        <v>30</v>
      </c>
      <c r="H1244" s="325" t="n">
        <v>19</v>
      </c>
      <c r="J1244" s="325" t="n">
        <v>19</v>
      </c>
      <c r="K1244" s="325" t="n">
        <v>47</v>
      </c>
    </row>
    <row r="1245" customFormat="false" ht="10.5" hidden="false" customHeight="false" outlineLevel="0" collapsed="false">
      <c r="A1245" s="325" t="n">
        <v>66</v>
      </c>
      <c r="B1245" s="325" t="s">
        <v>219</v>
      </c>
      <c r="D1245" s="325" t="n">
        <v>339</v>
      </c>
      <c r="E1245" s="325" t="n">
        <v>493</v>
      </c>
      <c r="F1245" s="325" t="n">
        <v>47</v>
      </c>
      <c r="G1245" s="325" t="n">
        <v>785</v>
      </c>
      <c r="H1245" s="325" t="n">
        <v>1330</v>
      </c>
      <c r="I1245" s="325" t="n">
        <v>234</v>
      </c>
      <c r="J1245" s="325" t="n">
        <v>1387</v>
      </c>
      <c r="K1245" s="325" t="n">
        <v>1837</v>
      </c>
    </row>
    <row r="1246" customFormat="false" ht="10.5" hidden="false" customHeight="false" outlineLevel="0" collapsed="false">
      <c r="C1246" s="325" t="s">
        <v>220</v>
      </c>
      <c r="D1246" s="325" t="n">
        <v>282</v>
      </c>
      <c r="E1246" s="325" t="n">
        <v>416</v>
      </c>
      <c r="F1246" s="325" t="n">
        <v>19</v>
      </c>
      <c r="G1246" s="325" t="n">
        <v>661</v>
      </c>
      <c r="H1246" s="325" t="n">
        <v>1259</v>
      </c>
      <c r="I1246" s="325" t="n">
        <v>226</v>
      </c>
      <c r="J1246" s="325" t="n">
        <v>1317</v>
      </c>
      <c r="K1246" s="325" t="n">
        <v>1686</v>
      </c>
    </row>
    <row r="1247" customFormat="false" ht="10.5" hidden="false" customHeight="false" outlineLevel="0" collapsed="false">
      <c r="C1247" s="325" t="s">
        <v>221</v>
      </c>
      <c r="D1247" s="325" t="n">
        <v>14</v>
      </c>
      <c r="E1247" s="325" t="n">
        <v>6</v>
      </c>
      <c r="F1247" s="325" t="n">
        <v>1</v>
      </c>
      <c r="G1247" s="325" t="n">
        <v>21</v>
      </c>
      <c r="H1247" s="325" t="n">
        <v>6</v>
      </c>
      <c r="J1247" s="325" t="n">
        <v>6</v>
      </c>
      <c r="K1247" s="325" t="n">
        <v>26</v>
      </c>
    </row>
    <row r="1248" customFormat="false" ht="10.5" hidden="false" customHeight="false" outlineLevel="0" collapsed="false">
      <c r="C1248" s="325" t="s">
        <v>222</v>
      </c>
      <c r="D1248" s="325" t="n">
        <v>76</v>
      </c>
      <c r="E1248" s="325" t="n">
        <v>78</v>
      </c>
      <c r="F1248" s="325" t="n">
        <v>32</v>
      </c>
      <c r="G1248" s="325" t="n">
        <v>156</v>
      </c>
      <c r="H1248" s="325" t="n">
        <v>97</v>
      </c>
      <c r="I1248" s="325" t="n">
        <v>9</v>
      </c>
      <c r="J1248" s="325" t="n">
        <v>98</v>
      </c>
      <c r="K1248" s="325" t="n">
        <v>217</v>
      </c>
    </row>
    <row r="1249" customFormat="false" ht="10.5" hidden="false" customHeight="false" outlineLevel="0" collapsed="false">
      <c r="B1249" s="325" t="s">
        <v>223</v>
      </c>
      <c r="D1249" s="325" t="n">
        <v>417</v>
      </c>
      <c r="E1249" s="325" t="n">
        <v>320</v>
      </c>
      <c r="F1249" s="325" t="n">
        <v>15</v>
      </c>
      <c r="G1249" s="325" t="n">
        <v>716</v>
      </c>
      <c r="H1249" s="325" t="n">
        <v>700</v>
      </c>
      <c r="I1249" s="325" t="n">
        <v>20</v>
      </c>
      <c r="J1249" s="325" t="n">
        <v>706</v>
      </c>
      <c r="K1249" s="325" t="n">
        <v>1261</v>
      </c>
    </row>
    <row r="1250" customFormat="false" ht="10.5" hidden="false" customHeight="false" outlineLevel="0" collapsed="false">
      <c r="C1250" s="325" t="s">
        <v>220</v>
      </c>
      <c r="D1250" s="325" t="n">
        <v>385</v>
      </c>
      <c r="E1250" s="325" t="n">
        <v>279</v>
      </c>
      <c r="F1250" s="325" t="n">
        <v>1</v>
      </c>
      <c r="G1250" s="325" t="n">
        <v>641</v>
      </c>
      <c r="H1250" s="325" t="n">
        <v>665</v>
      </c>
      <c r="I1250" s="325" t="n">
        <v>18</v>
      </c>
      <c r="J1250" s="325" t="n">
        <v>672</v>
      </c>
      <c r="K1250" s="325" t="n">
        <v>1173</v>
      </c>
    </row>
    <row r="1251" customFormat="false" ht="10.5" hidden="false" customHeight="false" outlineLevel="0" collapsed="false">
      <c r="C1251" s="325" t="s">
        <v>221</v>
      </c>
      <c r="D1251" s="325" t="n">
        <v>9</v>
      </c>
      <c r="G1251" s="325" t="n">
        <v>9</v>
      </c>
      <c r="H1251" s="325" t="n">
        <v>1</v>
      </c>
      <c r="J1251" s="325" t="n">
        <v>1</v>
      </c>
      <c r="K1251" s="325" t="n">
        <v>10</v>
      </c>
    </row>
    <row r="1252" customFormat="false" ht="10.5" hidden="false" customHeight="false" outlineLevel="0" collapsed="false">
      <c r="C1252" s="325" t="s">
        <v>222</v>
      </c>
      <c r="D1252" s="325" t="n">
        <v>28</v>
      </c>
      <c r="E1252" s="325" t="n">
        <v>44</v>
      </c>
      <c r="F1252" s="325" t="n">
        <v>14</v>
      </c>
      <c r="G1252" s="325" t="n">
        <v>78</v>
      </c>
      <c r="H1252" s="325" t="n">
        <v>48</v>
      </c>
      <c r="I1252" s="325" t="n">
        <v>2</v>
      </c>
      <c r="J1252" s="325" t="n">
        <v>48</v>
      </c>
      <c r="K1252" s="325" t="n">
        <v>114</v>
      </c>
    </row>
    <row r="1253" customFormat="false" ht="10.5" hidden="false" customHeight="false" outlineLevel="0" collapsed="false">
      <c r="A1253" s="325" t="n">
        <v>81</v>
      </c>
      <c r="B1253" s="325" t="s">
        <v>219</v>
      </c>
      <c r="D1253" s="325" t="n">
        <v>332</v>
      </c>
      <c r="E1253" s="325" t="n">
        <v>352</v>
      </c>
      <c r="F1253" s="325" t="n">
        <v>110</v>
      </c>
      <c r="G1253" s="325" t="n">
        <v>729</v>
      </c>
      <c r="H1253" s="325" t="n">
        <v>1431</v>
      </c>
      <c r="I1253" s="325" t="n">
        <v>202</v>
      </c>
      <c r="J1253" s="325" t="n">
        <v>1526</v>
      </c>
      <c r="K1253" s="325" t="n">
        <v>2096</v>
      </c>
    </row>
    <row r="1254" customFormat="false" ht="10.5" hidden="false" customHeight="false" outlineLevel="0" collapsed="false">
      <c r="C1254" s="325" t="s">
        <v>220</v>
      </c>
      <c r="D1254" s="325" t="n">
        <v>227</v>
      </c>
      <c r="E1254" s="325" t="n">
        <v>272</v>
      </c>
      <c r="F1254" s="325" t="n">
        <v>21</v>
      </c>
      <c r="G1254" s="325" t="n">
        <v>495</v>
      </c>
      <c r="H1254" s="325" t="n">
        <v>1382</v>
      </c>
      <c r="I1254" s="325" t="n">
        <v>199</v>
      </c>
      <c r="J1254" s="325" t="n">
        <v>1476</v>
      </c>
      <c r="K1254" s="325" t="n">
        <v>1849</v>
      </c>
    </row>
    <row r="1255" customFormat="false" ht="10.5" hidden="false" customHeight="false" outlineLevel="0" collapsed="false">
      <c r="C1255" s="325" t="s">
        <v>221</v>
      </c>
      <c r="D1255" s="325" t="n">
        <v>18</v>
      </c>
      <c r="E1255" s="325" t="n">
        <v>12</v>
      </c>
      <c r="F1255" s="325" t="n">
        <v>3</v>
      </c>
      <c r="G1255" s="325" t="n">
        <v>32</v>
      </c>
      <c r="H1255" s="325" t="n">
        <v>4</v>
      </c>
      <c r="J1255" s="325" t="n">
        <v>4</v>
      </c>
      <c r="K1255" s="325" t="n">
        <v>36</v>
      </c>
    </row>
    <row r="1256" customFormat="false" ht="10.5" hidden="false" customHeight="false" outlineLevel="0" collapsed="false">
      <c r="C1256" s="325" t="s">
        <v>222</v>
      </c>
      <c r="D1256" s="325" t="n">
        <v>124</v>
      </c>
      <c r="E1256" s="325" t="n">
        <v>79</v>
      </c>
      <c r="F1256" s="325" t="n">
        <v>87</v>
      </c>
      <c r="G1256" s="325" t="n">
        <v>261</v>
      </c>
      <c r="H1256" s="325" t="n">
        <v>70</v>
      </c>
      <c r="I1256" s="325" t="n">
        <v>3</v>
      </c>
      <c r="J1256" s="325" t="n">
        <v>71</v>
      </c>
      <c r="K1256" s="325" t="n">
        <v>307</v>
      </c>
    </row>
    <row r="1257" customFormat="false" ht="10.5" hidden="false" customHeight="false" outlineLevel="0" collapsed="false">
      <c r="B1257" s="325" t="s">
        <v>223</v>
      </c>
      <c r="D1257" s="325" t="n">
        <v>165</v>
      </c>
      <c r="E1257" s="325" t="n">
        <v>120</v>
      </c>
      <c r="F1257" s="325" t="n">
        <v>40</v>
      </c>
      <c r="G1257" s="325" t="n">
        <v>311</v>
      </c>
      <c r="H1257" s="325" t="n">
        <v>507</v>
      </c>
      <c r="I1257" s="325" t="n">
        <v>17</v>
      </c>
      <c r="J1257" s="325" t="n">
        <v>517</v>
      </c>
      <c r="K1257" s="325" t="n">
        <v>794</v>
      </c>
    </row>
    <row r="1258" customFormat="false" ht="10.5" hidden="false" customHeight="false" outlineLevel="0" collapsed="false">
      <c r="C1258" s="325" t="s">
        <v>220</v>
      </c>
      <c r="D1258" s="325" t="n">
        <v>142</v>
      </c>
      <c r="E1258" s="325" t="n">
        <v>99</v>
      </c>
      <c r="F1258" s="325" t="n">
        <v>13</v>
      </c>
      <c r="G1258" s="325" t="n">
        <v>247</v>
      </c>
      <c r="H1258" s="325" t="n">
        <v>484</v>
      </c>
      <c r="I1258" s="325" t="n">
        <v>16</v>
      </c>
      <c r="J1258" s="325" t="n">
        <v>493</v>
      </c>
      <c r="K1258" s="325" t="n">
        <v>712</v>
      </c>
    </row>
    <row r="1259" customFormat="false" ht="10.5" hidden="false" customHeight="false" outlineLevel="0" collapsed="false">
      <c r="C1259" s="325" t="s">
        <v>221</v>
      </c>
      <c r="D1259" s="325" t="n">
        <v>2</v>
      </c>
      <c r="E1259" s="325" t="n">
        <v>2</v>
      </c>
      <c r="G1259" s="325" t="n">
        <v>4</v>
      </c>
      <c r="H1259" s="325" t="n">
        <v>1</v>
      </c>
      <c r="J1259" s="325" t="n">
        <v>1</v>
      </c>
      <c r="K1259" s="325" t="n">
        <v>5</v>
      </c>
    </row>
    <row r="1260" customFormat="false" ht="10.5" hidden="false" customHeight="false" outlineLevel="0" collapsed="false">
      <c r="C1260" s="325" t="s">
        <v>222</v>
      </c>
      <c r="D1260" s="325" t="n">
        <v>23</v>
      </c>
      <c r="E1260" s="325" t="n">
        <v>20</v>
      </c>
      <c r="F1260" s="325" t="n">
        <v>27</v>
      </c>
      <c r="G1260" s="325" t="n">
        <v>66</v>
      </c>
      <c r="H1260" s="325" t="n">
        <v>28</v>
      </c>
      <c r="I1260" s="325" t="n">
        <v>1</v>
      </c>
      <c r="J1260" s="325" t="n">
        <v>29</v>
      </c>
      <c r="K1260" s="325" t="n">
        <v>91</v>
      </c>
    </row>
    <row r="1261" customFormat="false" ht="10.5" hidden="false" customHeight="false" outlineLevel="0" collapsed="false">
      <c r="A1261" s="325" t="n">
        <v>82</v>
      </c>
      <c r="B1261" s="325" t="s">
        <v>219</v>
      </c>
      <c r="D1261" s="325" t="n">
        <v>162</v>
      </c>
      <c r="E1261" s="325" t="n">
        <v>101</v>
      </c>
      <c r="F1261" s="325" t="n">
        <v>24</v>
      </c>
      <c r="G1261" s="325" t="n">
        <v>271</v>
      </c>
      <c r="H1261" s="325" t="n">
        <v>959</v>
      </c>
      <c r="I1261" s="325" t="n">
        <v>146</v>
      </c>
      <c r="J1261" s="325" t="n">
        <v>1030</v>
      </c>
      <c r="K1261" s="325" t="n">
        <v>1238</v>
      </c>
    </row>
    <row r="1262" customFormat="false" ht="10.5" hidden="false" customHeight="false" outlineLevel="0" collapsed="false">
      <c r="C1262" s="325" t="s">
        <v>220</v>
      </c>
      <c r="D1262" s="325" t="n">
        <v>129</v>
      </c>
      <c r="E1262" s="325" t="n">
        <v>98</v>
      </c>
      <c r="F1262" s="325" t="n">
        <v>5</v>
      </c>
      <c r="G1262" s="325" t="n">
        <v>222</v>
      </c>
      <c r="H1262" s="325" t="n">
        <v>929</v>
      </c>
      <c r="I1262" s="325" t="n">
        <v>146</v>
      </c>
      <c r="J1262" s="325" t="n">
        <v>1001</v>
      </c>
      <c r="K1262" s="325" t="n">
        <v>1177</v>
      </c>
    </row>
    <row r="1263" customFormat="false" ht="10.5" hidden="false" customHeight="false" outlineLevel="0" collapsed="false">
      <c r="C1263" s="325" t="s">
        <v>221</v>
      </c>
      <c r="D1263" s="325" t="n">
        <v>1</v>
      </c>
      <c r="E1263" s="325" t="n">
        <v>3</v>
      </c>
      <c r="G1263" s="325" t="n">
        <v>4</v>
      </c>
      <c r="H1263" s="325" t="n">
        <v>2</v>
      </c>
      <c r="J1263" s="325" t="n">
        <v>2</v>
      </c>
      <c r="K1263" s="325" t="n">
        <v>6</v>
      </c>
    </row>
    <row r="1264" customFormat="false" ht="10.5" hidden="false" customHeight="false" outlineLevel="0" collapsed="false">
      <c r="C1264" s="325" t="s">
        <v>222</v>
      </c>
      <c r="D1264" s="325" t="n">
        <v>33</v>
      </c>
      <c r="E1264" s="325" t="n">
        <v>3</v>
      </c>
      <c r="F1264" s="325" t="n">
        <v>19</v>
      </c>
      <c r="G1264" s="325" t="n">
        <v>51</v>
      </c>
      <c r="H1264" s="325" t="n">
        <v>36</v>
      </c>
      <c r="J1264" s="325" t="n">
        <v>36</v>
      </c>
      <c r="K1264" s="325" t="n">
        <v>75</v>
      </c>
    </row>
    <row r="1265" customFormat="false" ht="10.5" hidden="false" customHeight="false" outlineLevel="0" collapsed="false">
      <c r="B1265" s="325" t="s">
        <v>223</v>
      </c>
      <c r="D1265" s="325" t="n">
        <v>130</v>
      </c>
      <c r="E1265" s="325" t="n">
        <v>44</v>
      </c>
      <c r="F1265" s="325" t="n">
        <v>4</v>
      </c>
      <c r="G1265" s="325" t="n">
        <v>172</v>
      </c>
      <c r="H1265" s="325" t="n">
        <v>401</v>
      </c>
      <c r="I1265" s="325" t="n">
        <v>8</v>
      </c>
      <c r="J1265" s="325" t="n">
        <v>404</v>
      </c>
      <c r="K1265" s="325" t="n">
        <v>551</v>
      </c>
    </row>
    <row r="1266" customFormat="false" ht="10.5" hidden="false" customHeight="false" outlineLevel="0" collapsed="false">
      <c r="C1266" s="325" t="s">
        <v>220</v>
      </c>
      <c r="D1266" s="325" t="n">
        <v>120</v>
      </c>
      <c r="E1266" s="325" t="n">
        <v>43</v>
      </c>
      <c r="G1266" s="325" t="n">
        <v>157</v>
      </c>
      <c r="H1266" s="325" t="n">
        <v>382</v>
      </c>
      <c r="I1266" s="325" t="n">
        <v>8</v>
      </c>
      <c r="J1266" s="325" t="n">
        <v>385</v>
      </c>
      <c r="K1266" s="325" t="n">
        <v>521</v>
      </c>
    </row>
    <row r="1267" customFormat="false" ht="10.5" hidden="false" customHeight="false" outlineLevel="0" collapsed="false">
      <c r="C1267" s="325" t="s">
        <v>221</v>
      </c>
      <c r="H1267" s="325" t="n">
        <v>1</v>
      </c>
      <c r="J1267" s="325" t="n">
        <v>1</v>
      </c>
      <c r="K1267" s="325" t="n">
        <v>1</v>
      </c>
    </row>
    <row r="1268" customFormat="false" ht="10.5" hidden="false" customHeight="false" outlineLevel="0" collapsed="false">
      <c r="C1268" s="325" t="s">
        <v>222</v>
      </c>
      <c r="D1268" s="325" t="n">
        <v>10</v>
      </c>
      <c r="E1268" s="325" t="n">
        <v>1</v>
      </c>
      <c r="F1268" s="325" t="n">
        <v>4</v>
      </c>
      <c r="G1268" s="325" t="n">
        <v>15</v>
      </c>
      <c r="H1268" s="325" t="n">
        <v>20</v>
      </c>
      <c r="J1268" s="325" t="n">
        <v>20</v>
      </c>
      <c r="K1268" s="325" t="n">
        <v>33</v>
      </c>
    </row>
    <row r="1271" customFormat="false" ht="10.5" hidden="false" customHeight="false" outlineLevel="0" collapsed="false">
      <c r="A1271" s="329"/>
    </row>
    <row r="1273" customFormat="false" ht="10.5" hidden="false" customHeight="false" outlineLevel="0" collapsed="false">
      <c r="D1273" s="367"/>
      <c r="E1273" s="367"/>
      <c r="F1273" s="367"/>
      <c r="G1273" s="367"/>
      <c r="H1273" s="367"/>
      <c r="I1273" s="367"/>
      <c r="J1273" s="367"/>
      <c r="K1273" s="367"/>
    </row>
    <row r="1274" customFormat="false" ht="10.5" hidden="false" customHeight="false" outlineLevel="0" collapsed="false">
      <c r="A1274" s="329"/>
      <c r="D1274" s="368"/>
      <c r="E1274" s="368"/>
      <c r="F1274" s="368"/>
      <c r="G1274" s="368"/>
      <c r="H1274" s="368"/>
      <c r="I1274" s="368"/>
      <c r="J1274" s="368"/>
      <c r="K1274" s="368"/>
    </row>
    <row r="1275" customFormat="false" ht="10.5" hidden="false" customHeight="false" outlineLevel="0" collapsed="false">
      <c r="A1275" s="366" t="s">
        <v>232</v>
      </c>
      <c r="B1275" s="329"/>
    </row>
    <row r="1276" customFormat="false" ht="10.5" hidden="false" customHeight="false" outlineLevel="0" collapsed="false">
      <c r="C1276" s="329"/>
    </row>
    <row r="1277" customFormat="false" ht="31.5" hidden="false" customHeight="false" outlineLevel="0" collapsed="false">
      <c r="C1277" s="329"/>
      <c r="D1277" s="367" t="s">
        <v>92</v>
      </c>
      <c r="E1277" s="367" t="s">
        <v>93</v>
      </c>
      <c r="F1277" s="367" t="s">
        <v>94</v>
      </c>
      <c r="G1277" s="367" t="s">
        <v>161</v>
      </c>
      <c r="H1277" s="367" t="s">
        <v>211</v>
      </c>
      <c r="I1277" s="367" t="s">
        <v>119</v>
      </c>
      <c r="J1277" s="367" t="s">
        <v>212</v>
      </c>
      <c r="K1277" s="367" t="s">
        <v>120</v>
      </c>
    </row>
    <row r="1278" customFormat="false" ht="10.5" hidden="false" customHeight="false" outlineLevel="0" collapsed="false">
      <c r="A1278" s="325" t="n">
        <v>9</v>
      </c>
      <c r="B1278" s="325" t="s">
        <v>219</v>
      </c>
      <c r="D1278" s="325" t="n">
        <v>132</v>
      </c>
      <c r="E1278" s="325" t="n">
        <v>138</v>
      </c>
      <c r="G1278" s="325" t="n">
        <v>265</v>
      </c>
      <c r="H1278" s="325" t="n">
        <v>1253</v>
      </c>
      <c r="I1278" s="325" t="n">
        <v>114</v>
      </c>
      <c r="J1278" s="325" t="n">
        <v>1303</v>
      </c>
      <c r="K1278" s="325" t="n">
        <v>1527</v>
      </c>
    </row>
    <row r="1279" customFormat="false" ht="10.5" hidden="false" customHeight="false" outlineLevel="0" collapsed="false">
      <c r="C1279" s="325" t="s">
        <v>220</v>
      </c>
      <c r="D1279" s="325" t="n">
        <v>98</v>
      </c>
      <c r="E1279" s="325" t="n">
        <v>116</v>
      </c>
      <c r="G1279" s="325" t="n">
        <v>211</v>
      </c>
      <c r="H1279" s="325" t="n">
        <v>1197</v>
      </c>
      <c r="I1279" s="325" t="n">
        <v>110</v>
      </c>
      <c r="J1279" s="325" t="n">
        <v>1244</v>
      </c>
      <c r="K1279" s="325" t="n">
        <v>1427</v>
      </c>
    </row>
    <row r="1280" customFormat="false" ht="10.5" hidden="false" customHeight="false" outlineLevel="0" collapsed="false">
      <c r="C1280" s="325" t="s">
        <v>221</v>
      </c>
      <c r="D1280" s="325" t="n">
        <v>3</v>
      </c>
      <c r="E1280" s="325" t="n">
        <v>3</v>
      </c>
      <c r="G1280" s="325" t="n">
        <v>6</v>
      </c>
      <c r="H1280" s="325" t="n">
        <v>9</v>
      </c>
      <c r="J1280" s="325" t="n">
        <v>9</v>
      </c>
      <c r="K1280" s="325" t="n">
        <v>14</v>
      </c>
    </row>
    <row r="1281" customFormat="false" ht="10.5" hidden="false" customHeight="false" outlineLevel="0" collapsed="false">
      <c r="C1281" s="325" t="s">
        <v>222</v>
      </c>
      <c r="D1281" s="325" t="n">
        <v>46</v>
      </c>
      <c r="E1281" s="325" t="n">
        <v>22</v>
      </c>
      <c r="G1281" s="325" t="n">
        <v>67</v>
      </c>
      <c r="H1281" s="325" t="n">
        <v>64</v>
      </c>
      <c r="I1281" s="325" t="n">
        <v>4</v>
      </c>
      <c r="J1281" s="325" t="n">
        <v>68</v>
      </c>
      <c r="K1281" s="325" t="n">
        <v>126</v>
      </c>
    </row>
    <row r="1282" customFormat="false" ht="10.5" hidden="false" customHeight="false" outlineLevel="0" collapsed="false">
      <c r="B1282" s="325" t="s">
        <v>223</v>
      </c>
      <c r="D1282" s="325" t="n">
        <v>49</v>
      </c>
      <c r="E1282" s="325" t="n">
        <v>49</v>
      </c>
      <c r="G1282" s="325" t="n">
        <v>94</v>
      </c>
      <c r="H1282" s="325" t="n">
        <v>390</v>
      </c>
      <c r="I1282" s="325" t="n">
        <v>9</v>
      </c>
      <c r="J1282" s="325" t="n">
        <v>396</v>
      </c>
      <c r="K1282" s="325" t="n">
        <v>489</v>
      </c>
    </row>
    <row r="1283" customFormat="false" ht="10.5" hidden="false" customHeight="false" outlineLevel="0" collapsed="false">
      <c r="C1283" s="325" t="s">
        <v>220</v>
      </c>
      <c r="D1283" s="325" t="n">
        <v>37</v>
      </c>
      <c r="E1283" s="325" t="n">
        <v>43</v>
      </c>
      <c r="G1283" s="325" t="n">
        <v>77</v>
      </c>
      <c r="H1283" s="325" t="n">
        <v>364</v>
      </c>
      <c r="I1283" s="325" t="n">
        <v>8</v>
      </c>
      <c r="J1283" s="325" t="n">
        <v>369</v>
      </c>
      <c r="K1283" s="325" t="n">
        <v>445</v>
      </c>
    </row>
    <row r="1284" customFormat="false" ht="10.5" hidden="false" customHeight="false" outlineLevel="0" collapsed="false">
      <c r="C1284" s="325" t="s">
        <v>222</v>
      </c>
      <c r="D1284" s="325" t="n">
        <v>18</v>
      </c>
      <c r="E1284" s="325" t="n">
        <v>6</v>
      </c>
      <c r="G1284" s="325" t="n">
        <v>23</v>
      </c>
      <c r="H1284" s="325" t="n">
        <v>28</v>
      </c>
      <c r="I1284" s="325" t="n">
        <v>1</v>
      </c>
      <c r="J1284" s="325" t="n">
        <v>29</v>
      </c>
      <c r="K1284" s="325" t="n">
        <v>52</v>
      </c>
    </row>
    <row r="1285" customFormat="false" ht="10.5" hidden="false" customHeight="false" outlineLevel="0" collapsed="false">
      <c r="A1285" s="325" t="n">
        <v>11</v>
      </c>
      <c r="B1285" s="325" t="s">
        <v>219</v>
      </c>
      <c r="D1285" s="325" t="n">
        <v>250</v>
      </c>
      <c r="E1285" s="325" t="n">
        <v>508</v>
      </c>
      <c r="F1285" s="325" t="n">
        <v>5</v>
      </c>
      <c r="G1285" s="325" t="n">
        <v>719</v>
      </c>
      <c r="H1285" s="325" t="n">
        <v>1779</v>
      </c>
      <c r="I1285" s="325" t="n">
        <v>226</v>
      </c>
      <c r="J1285" s="325" t="n">
        <v>1834</v>
      </c>
      <c r="K1285" s="325" t="n">
        <v>2279</v>
      </c>
    </row>
    <row r="1286" customFormat="false" ht="10.5" hidden="false" customHeight="false" outlineLevel="0" collapsed="false">
      <c r="C1286" s="325" t="s">
        <v>220</v>
      </c>
      <c r="D1286" s="325" t="n">
        <v>175</v>
      </c>
      <c r="E1286" s="325" t="n">
        <v>397</v>
      </c>
      <c r="F1286" s="325" t="n">
        <v>4</v>
      </c>
      <c r="G1286" s="325" t="n">
        <v>553</v>
      </c>
      <c r="H1286" s="325" t="n">
        <v>1644</v>
      </c>
      <c r="I1286" s="325" t="n">
        <v>223</v>
      </c>
      <c r="J1286" s="325" t="n">
        <v>1702</v>
      </c>
      <c r="K1286" s="325" t="n">
        <v>2042</v>
      </c>
    </row>
    <row r="1287" customFormat="false" ht="10.5" hidden="false" customHeight="false" outlineLevel="0" collapsed="false">
      <c r="C1287" s="325" t="s">
        <v>221</v>
      </c>
      <c r="D1287" s="325" t="n">
        <v>13</v>
      </c>
      <c r="E1287" s="325" t="n">
        <v>10</v>
      </c>
      <c r="G1287" s="325" t="n">
        <v>21</v>
      </c>
      <c r="H1287" s="325" t="n">
        <v>21</v>
      </c>
      <c r="I1287" s="325" t="n">
        <v>1</v>
      </c>
      <c r="J1287" s="325" t="n">
        <v>21</v>
      </c>
      <c r="K1287" s="325" t="n">
        <v>38</v>
      </c>
    </row>
    <row r="1288" customFormat="false" ht="10.5" hidden="false" customHeight="false" outlineLevel="0" collapsed="false">
      <c r="C1288" s="325" t="s">
        <v>222</v>
      </c>
      <c r="D1288" s="325" t="n">
        <v>73</v>
      </c>
      <c r="E1288" s="325" t="n">
        <v>113</v>
      </c>
      <c r="F1288" s="325" t="n">
        <v>1</v>
      </c>
      <c r="G1288" s="325" t="n">
        <v>176</v>
      </c>
      <c r="H1288" s="325" t="n">
        <v>153</v>
      </c>
      <c r="I1288" s="325" t="n">
        <v>2</v>
      </c>
      <c r="J1288" s="325" t="n">
        <v>153</v>
      </c>
      <c r="K1288" s="325" t="n">
        <v>286</v>
      </c>
    </row>
    <row r="1289" customFormat="false" ht="10.5" hidden="false" customHeight="false" outlineLevel="0" collapsed="false">
      <c r="B1289" s="325" t="s">
        <v>223</v>
      </c>
      <c r="D1289" s="325" t="n">
        <v>128</v>
      </c>
      <c r="E1289" s="325" t="n">
        <v>203</v>
      </c>
      <c r="F1289" s="325" t="n">
        <v>4</v>
      </c>
      <c r="G1289" s="325" t="n">
        <v>331</v>
      </c>
      <c r="H1289" s="325" t="n">
        <v>677</v>
      </c>
      <c r="I1289" s="325" t="n">
        <v>14</v>
      </c>
      <c r="J1289" s="325" t="n">
        <v>684</v>
      </c>
      <c r="K1289" s="325" t="n">
        <v>968</v>
      </c>
    </row>
    <row r="1290" customFormat="false" ht="10.5" hidden="false" customHeight="false" outlineLevel="0" collapsed="false">
      <c r="C1290" s="325" t="s">
        <v>220</v>
      </c>
      <c r="D1290" s="325" t="n">
        <v>67</v>
      </c>
      <c r="E1290" s="325" t="n">
        <v>178</v>
      </c>
      <c r="F1290" s="325" t="n">
        <v>3</v>
      </c>
      <c r="G1290" s="325" t="n">
        <v>244</v>
      </c>
      <c r="H1290" s="325" t="n">
        <v>626</v>
      </c>
      <c r="I1290" s="325" t="n">
        <v>13</v>
      </c>
      <c r="J1290" s="325" t="n">
        <v>634</v>
      </c>
      <c r="K1290" s="325" t="n">
        <v>838</v>
      </c>
    </row>
    <row r="1291" customFormat="false" ht="10.5" hidden="false" customHeight="false" outlineLevel="0" collapsed="false">
      <c r="C1291" s="325" t="s">
        <v>221</v>
      </c>
      <c r="D1291" s="325" t="n">
        <v>3</v>
      </c>
      <c r="E1291" s="325" t="n">
        <v>1</v>
      </c>
      <c r="G1291" s="325" t="n">
        <v>4</v>
      </c>
      <c r="H1291" s="325" t="n">
        <v>4</v>
      </c>
      <c r="I1291" s="325" t="n">
        <v>1</v>
      </c>
      <c r="J1291" s="325" t="n">
        <v>4</v>
      </c>
      <c r="K1291" s="325" t="n">
        <v>8</v>
      </c>
    </row>
    <row r="1292" customFormat="false" ht="10.5" hidden="false" customHeight="false" outlineLevel="0" collapsed="false">
      <c r="C1292" s="325" t="s">
        <v>222</v>
      </c>
      <c r="D1292" s="325" t="n">
        <v>60</v>
      </c>
      <c r="E1292" s="325" t="n">
        <v>26</v>
      </c>
      <c r="F1292" s="325" t="n">
        <v>2</v>
      </c>
      <c r="G1292" s="325" t="n">
        <v>88</v>
      </c>
      <c r="H1292" s="325" t="n">
        <v>53</v>
      </c>
      <c r="J1292" s="325" t="n">
        <v>53</v>
      </c>
      <c r="K1292" s="325" t="n">
        <v>135</v>
      </c>
    </row>
    <row r="1293" customFormat="false" ht="10.5" hidden="false" customHeight="false" outlineLevel="0" collapsed="false">
      <c r="A1293" s="325" t="n">
        <v>12</v>
      </c>
      <c r="B1293" s="325" t="s">
        <v>219</v>
      </c>
      <c r="D1293" s="325" t="n">
        <v>252</v>
      </c>
      <c r="E1293" s="325" t="n">
        <v>174</v>
      </c>
      <c r="F1293" s="325" t="n">
        <v>33</v>
      </c>
      <c r="G1293" s="325" t="n">
        <v>444</v>
      </c>
      <c r="H1293" s="325" t="n">
        <v>1261</v>
      </c>
      <c r="I1293" s="325" t="n">
        <v>117</v>
      </c>
      <c r="J1293" s="325" t="n">
        <v>1299</v>
      </c>
      <c r="K1293" s="325" t="n">
        <v>1658</v>
      </c>
    </row>
    <row r="1294" customFormat="false" ht="10.5" hidden="false" customHeight="false" outlineLevel="0" collapsed="false">
      <c r="C1294" s="325" t="s">
        <v>220</v>
      </c>
      <c r="D1294" s="325" t="n">
        <v>188</v>
      </c>
      <c r="E1294" s="325" t="n">
        <v>162</v>
      </c>
      <c r="F1294" s="325" t="n">
        <v>2</v>
      </c>
      <c r="G1294" s="325" t="n">
        <v>349</v>
      </c>
      <c r="H1294" s="325" t="n">
        <v>1198</v>
      </c>
      <c r="I1294" s="325" t="n">
        <v>117</v>
      </c>
      <c r="J1294" s="325" t="n">
        <v>1236</v>
      </c>
      <c r="K1294" s="325" t="n">
        <v>1527</v>
      </c>
    </row>
    <row r="1295" customFormat="false" ht="10.5" hidden="false" customHeight="false" outlineLevel="0" collapsed="false">
      <c r="C1295" s="325" t="s">
        <v>221</v>
      </c>
      <c r="D1295" s="325" t="n">
        <v>13</v>
      </c>
      <c r="E1295" s="325" t="n">
        <v>1</v>
      </c>
      <c r="G1295" s="325" t="n">
        <v>14</v>
      </c>
      <c r="H1295" s="325" t="n">
        <v>6</v>
      </c>
      <c r="J1295" s="325" t="n">
        <v>6</v>
      </c>
      <c r="K1295" s="325" t="n">
        <v>20</v>
      </c>
    </row>
    <row r="1296" customFormat="false" ht="10.5" hidden="false" customHeight="false" outlineLevel="0" collapsed="false">
      <c r="C1296" s="325" t="s">
        <v>222</v>
      </c>
      <c r="D1296" s="325" t="n">
        <v>57</v>
      </c>
      <c r="E1296" s="325" t="n">
        <v>11</v>
      </c>
      <c r="F1296" s="325" t="n">
        <v>31</v>
      </c>
      <c r="G1296" s="325" t="n">
        <v>91</v>
      </c>
      <c r="H1296" s="325" t="n">
        <v>68</v>
      </c>
      <c r="J1296" s="325" t="n">
        <v>68</v>
      </c>
      <c r="K1296" s="325" t="n">
        <v>138</v>
      </c>
    </row>
    <row r="1297" customFormat="false" ht="10.5" hidden="false" customHeight="false" outlineLevel="0" collapsed="false">
      <c r="B1297" s="325" t="s">
        <v>223</v>
      </c>
      <c r="D1297" s="325" t="n">
        <v>113</v>
      </c>
      <c r="E1297" s="325" t="n">
        <v>58</v>
      </c>
      <c r="F1297" s="325" t="n">
        <v>12</v>
      </c>
      <c r="G1297" s="325" t="n">
        <v>181</v>
      </c>
      <c r="H1297" s="325" t="n">
        <v>455</v>
      </c>
      <c r="I1297" s="325" t="n">
        <v>11</v>
      </c>
      <c r="J1297" s="325" t="n">
        <v>459</v>
      </c>
      <c r="K1297" s="325" t="n">
        <v>619</v>
      </c>
    </row>
    <row r="1298" customFormat="false" ht="10.5" hidden="false" customHeight="false" outlineLevel="0" collapsed="false">
      <c r="C1298" s="325" t="s">
        <v>220</v>
      </c>
      <c r="D1298" s="325" t="n">
        <v>99</v>
      </c>
      <c r="E1298" s="325" t="n">
        <v>54</v>
      </c>
      <c r="G1298" s="325" t="n">
        <v>152</v>
      </c>
      <c r="H1298" s="325" t="n">
        <v>414</v>
      </c>
      <c r="I1298" s="325" t="n">
        <v>11</v>
      </c>
      <c r="J1298" s="325" t="n">
        <v>418</v>
      </c>
      <c r="K1298" s="325" t="n">
        <v>556</v>
      </c>
    </row>
    <row r="1299" customFormat="false" ht="10.5" hidden="false" customHeight="false" outlineLevel="0" collapsed="false">
      <c r="C1299" s="325" t="s">
        <v>221</v>
      </c>
      <c r="D1299" s="325" t="n">
        <v>1</v>
      </c>
      <c r="G1299" s="325" t="n">
        <v>1</v>
      </c>
      <c r="H1299" s="325" t="n">
        <v>2</v>
      </c>
      <c r="J1299" s="325" t="n">
        <v>2</v>
      </c>
      <c r="K1299" s="325" t="n">
        <v>3</v>
      </c>
    </row>
    <row r="1300" customFormat="false" ht="10.5" hidden="false" customHeight="false" outlineLevel="0" collapsed="false">
      <c r="C1300" s="325" t="s">
        <v>222</v>
      </c>
      <c r="D1300" s="325" t="n">
        <v>13</v>
      </c>
      <c r="E1300" s="325" t="n">
        <v>4</v>
      </c>
      <c r="F1300" s="325" t="n">
        <v>12</v>
      </c>
      <c r="G1300" s="325" t="n">
        <v>28</v>
      </c>
      <c r="H1300" s="325" t="n">
        <v>41</v>
      </c>
      <c r="J1300" s="325" t="n">
        <v>41</v>
      </c>
      <c r="K1300" s="325" t="n">
        <v>63</v>
      </c>
    </row>
    <row r="1301" customFormat="false" ht="10.5" hidden="false" customHeight="false" outlineLevel="0" collapsed="false">
      <c r="A1301" s="325" t="n">
        <v>30</v>
      </c>
      <c r="B1301" s="325" t="s">
        <v>219</v>
      </c>
      <c r="D1301" s="325" t="n">
        <v>1061</v>
      </c>
      <c r="E1301" s="325" t="n">
        <v>998</v>
      </c>
      <c r="F1301" s="325" t="n">
        <v>159</v>
      </c>
      <c r="G1301" s="325" t="n">
        <v>1983</v>
      </c>
      <c r="H1301" s="325" t="n">
        <v>2241</v>
      </c>
      <c r="I1301" s="325" t="n">
        <v>500</v>
      </c>
      <c r="J1301" s="325" t="n">
        <v>2386</v>
      </c>
      <c r="K1301" s="325" t="n">
        <v>3741</v>
      </c>
    </row>
    <row r="1302" customFormat="false" ht="10.5" hidden="false" customHeight="false" outlineLevel="0" collapsed="false">
      <c r="C1302" s="325" t="s">
        <v>220</v>
      </c>
      <c r="D1302" s="325" t="n">
        <v>720</v>
      </c>
      <c r="E1302" s="325" t="n">
        <v>775</v>
      </c>
      <c r="F1302" s="325" t="n">
        <v>13</v>
      </c>
      <c r="G1302" s="325" t="n">
        <v>1356</v>
      </c>
      <c r="H1302" s="325" t="n">
        <v>2105</v>
      </c>
      <c r="I1302" s="325" t="n">
        <v>495</v>
      </c>
      <c r="J1302" s="325" t="n">
        <v>2250</v>
      </c>
      <c r="K1302" s="325" t="n">
        <v>3130</v>
      </c>
    </row>
    <row r="1303" customFormat="false" ht="10.5" hidden="false" customHeight="false" outlineLevel="0" collapsed="false">
      <c r="C1303" s="325" t="s">
        <v>221</v>
      </c>
      <c r="D1303" s="325" t="n">
        <v>64</v>
      </c>
      <c r="E1303" s="325" t="n">
        <v>23</v>
      </c>
      <c r="G1303" s="325" t="n">
        <v>86</v>
      </c>
      <c r="H1303" s="325" t="n">
        <v>19</v>
      </c>
      <c r="I1303" s="325" t="n">
        <v>1</v>
      </c>
      <c r="J1303" s="325" t="n">
        <v>20</v>
      </c>
      <c r="K1303" s="325" t="n">
        <v>106</v>
      </c>
    </row>
    <row r="1304" customFormat="false" ht="10.5" hidden="false" customHeight="false" outlineLevel="0" collapsed="false">
      <c r="C1304" s="325" t="s">
        <v>222</v>
      </c>
      <c r="D1304" s="325" t="n">
        <v>353</v>
      </c>
      <c r="E1304" s="325" t="n">
        <v>235</v>
      </c>
      <c r="F1304" s="325" t="n">
        <v>146</v>
      </c>
      <c r="G1304" s="325" t="n">
        <v>677</v>
      </c>
      <c r="H1304" s="325" t="n">
        <v>158</v>
      </c>
      <c r="I1304" s="325" t="n">
        <v>4</v>
      </c>
      <c r="J1304" s="325" t="n">
        <v>159</v>
      </c>
      <c r="K1304" s="325" t="n">
        <v>768</v>
      </c>
    </row>
    <row r="1305" customFormat="false" ht="10.5" hidden="false" customHeight="false" outlineLevel="0" collapsed="false">
      <c r="B1305" s="325" t="s">
        <v>223</v>
      </c>
      <c r="D1305" s="325" t="n">
        <v>400</v>
      </c>
      <c r="E1305" s="325" t="n">
        <v>334</v>
      </c>
      <c r="F1305" s="325" t="n">
        <v>46</v>
      </c>
      <c r="G1305" s="325" t="n">
        <v>753</v>
      </c>
      <c r="H1305" s="325" t="n">
        <v>587</v>
      </c>
      <c r="I1305" s="325" t="n">
        <v>39</v>
      </c>
      <c r="J1305" s="325" t="n">
        <v>615</v>
      </c>
      <c r="K1305" s="325" t="n">
        <v>1281</v>
      </c>
    </row>
    <row r="1306" customFormat="false" ht="10.5" hidden="false" customHeight="false" outlineLevel="0" collapsed="false">
      <c r="C1306" s="325" t="s">
        <v>220</v>
      </c>
      <c r="D1306" s="325" t="n">
        <v>299</v>
      </c>
      <c r="E1306" s="325" t="n">
        <v>286</v>
      </c>
      <c r="G1306" s="325" t="n">
        <v>565</v>
      </c>
      <c r="H1306" s="325" t="n">
        <v>531</v>
      </c>
      <c r="I1306" s="325" t="n">
        <v>36</v>
      </c>
      <c r="J1306" s="325" t="n">
        <v>556</v>
      </c>
      <c r="K1306" s="325" t="n">
        <v>1062</v>
      </c>
    </row>
    <row r="1307" customFormat="false" ht="10.5" hidden="false" customHeight="false" outlineLevel="0" collapsed="false">
      <c r="C1307" s="325" t="s">
        <v>221</v>
      </c>
      <c r="D1307" s="325" t="n">
        <v>8</v>
      </c>
      <c r="E1307" s="325" t="n">
        <v>1</v>
      </c>
      <c r="G1307" s="325" t="n">
        <v>9</v>
      </c>
      <c r="H1307" s="325" t="n">
        <v>1</v>
      </c>
      <c r="J1307" s="325" t="n">
        <v>1</v>
      </c>
      <c r="K1307" s="325" t="n">
        <v>10</v>
      </c>
    </row>
    <row r="1308" customFormat="false" ht="10.5" hidden="false" customHeight="false" outlineLevel="0" collapsed="false">
      <c r="C1308" s="325" t="s">
        <v>222</v>
      </c>
      <c r="D1308" s="325" t="n">
        <v>100</v>
      </c>
      <c r="E1308" s="325" t="n">
        <v>52</v>
      </c>
      <c r="F1308" s="325" t="n">
        <v>46</v>
      </c>
      <c r="G1308" s="325" t="n">
        <v>192</v>
      </c>
      <c r="H1308" s="325" t="n">
        <v>66</v>
      </c>
      <c r="I1308" s="325" t="n">
        <v>3</v>
      </c>
      <c r="J1308" s="325" t="n">
        <v>69</v>
      </c>
      <c r="K1308" s="325" t="n">
        <v>241</v>
      </c>
    </row>
    <row r="1309" customFormat="false" ht="10.5" hidden="false" customHeight="false" outlineLevel="0" collapsed="false">
      <c r="A1309" s="325" t="n">
        <v>31</v>
      </c>
      <c r="B1309" s="325" t="s">
        <v>219</v>
      </c>
      <c r="D1309" s="325" t="n">
        <v>2283</v>
      </c>
      <c r="E1309" s="325" t="n">
        <v>2186</v>
      </c>
      <c r="F1309" s="325" t="n">
        <v>363</v>
      </c>
      <c r="G1309" s="325" t="n">
        <v>3973</v>
      </c>
      <c r="H1309" s="325" t="n">
        <v>2819</v>
      </c>
      <c r="I1309" s="325" t="n">
        <v>634</v>
      </c>
      <c r="J1309" s="325" t="n">
        <v>3036</v>
      </c>
      <c r="K1309" s="325" t="n">
        <v>5810</v>
      </c>
    </row>
    <row r="1310" customFormat="false" ht="10.5" hidden="false" customHeight="false" outlineLevel="0" collapsed="false">
      <c r="C1310" s="325" t="s">
        <v>220</v>
      </c>
      <c r="D1310" s="325" t="n">
        <v>1588</v>
      </c>
      <c r="E1310" s="325" t="n">
        <v>1652</v>
      </c>
      <c r="F1310" s="325" t="n">
        <v>42</v>
      </c>
      <c r="G1310" s="325" t="n">
        <v>2833</v>
      </c>
      <c r="H1310" s="325" t="n">
        <v>2530</v>
      </c>
      <c r="I1310" s="325" t="n">
        <v>626</v>
      </c>
      <c r="J1310" s="325" t="n">
        <v>2748</v>
      </c>
      <c r="K1310" s="325" t="n">
        <v>4620</v>
      </c>
    </row>
    <row r="1311" customFormat="false" ht="10.5" hidden="false" customHeight="false" outlineLevel="0" collapsed="false">
      <c r="C1311" s="325" t="s">
        <v>221</v>
      </c>
      <c r="D1311" s="325" t="n">
        <v>96</v>
      </c>
      <c r="E1311" s="325" t="n">
        <v>54</v>
      </c>
      <c r="F1311" s="325" t="n">
        <v>51</v>
      </c>
      <c r="G1311" s="325" t="n">
        <v>195</v>
      </c>
      <c r="H1311" s="325" t="n">
        <v>46</v>
      </c>
      <c r="J1311" s="325" t="n">
        <v>46</v>
      </c>
      <c r="K1311" s="325" t="n">
        <v>232</v>
      </c>
    </row>
    <row r="1312" customFormat="false" ht="10.5" hidden="false" customHeight="false" outlineLevel="0" collapsed="false">
      <c r="C1312" s="325" t="s">
        <v>222</v>
      </c>
      <c r="D1312" s="325" t="n">
        <v>716</v>
      </c>
      <c r="E1312" s="325" t="n">
        <v>563</v>
      </c>
      <c r="F1312" s="325" t="n">
        <v>280</v>
      </c>
      <c r="G1312" s="325" t="n">
        <v>1191</v>
      </c>
      <c r="H1312" s="325" t="n">
        <v>307</v>
      </c>
      <c r="I1312" s="325" t="n">
        <v>8</v>
      </c>
      <c r="J1312" s="325" t="n">
        <v>312</v>
      </c>
      <c r="K1312" s="325" t="n">
        <v>1316</v>
      </c>
    </row>
    <row r="1313" customFormat="false" ht="10.5" hidden="false" customHeight="false" outlineLevel="0" collapsed="false">
      <c r="B1313" s="325" t="s">
        <v>223</v>
      </c>
      <c r="D1313" s="325" t="n">
        <v>1437</v>
      </c>
      <c r="E1313" s="325" t="n">
        <v>1128</v>
      </c>
      <c r="F1313" s="325" t="n">
        <v>86</v>
      </c>
      <c r="G1313" s="325" t="n">
        <v>2489</v>
      </c>
      <c r="H1313" s="325" t="n">
        <v>1249</v>
      </c>
      <c r="I1313" s="325" t="n">
        <v>65</v>
      </c>
      <c r="J1313" s="325" t="n">
        <v>1283</v>
      </c>
      <c r="K1313" s="325" t="n">
        <v>3508</v>
      </c>
    </row>
    <row r="1314" customFormat="false" ht="10.5" hidden="false" customHeight="false" outlineLevel="0" collapsed="false">
      <c r="C1314" s="325" t="s">
        <v>220</v>
      </c>
      <c r="D1314" s="325" t="n">
        <v>1075</v>
      </c>
      <c r="E1314" s="325" t="n">
        <v>878</v>
      </c>
      <c r="F1314" s="325" t="n">
        <v>15</v>
      </c>
      <c r="G1314" s="325" t="n">
        <v>1879</v>
      </c>
      <c r="H1314" s="325" t="n">
        <v>1155</v>
      </c>
      <c r="I1314" s="325" t="n">
        <v>59</v>
      </c>
      <c r="J1314" s="325" t="n">
        <v>1185</v>
      </c>
      <c r="K1314" s="325" t="n">
        <v>2834</v>
      </c>
    </row>
    <row r="1315" customFormat="false" ht="10.5" hidden="false" customHeight="false" outlineLevel="0" collapsed="false">
      <c r="C1315" s="325" t="s">
        <v>221</v>
      </c>
      <c r="D1315" s="325" t="n">
        <v>32</v>
      </c>
      <c r="E1315" s="325" t="n">
        <v>16</v>
      </c>
      <c r="F1315" s="325" t="n">
        <v>9</v>
      </c>
      <c r="G1315" s="325" t="n">
        <v>57</v>
      </c>
      <c r="H1315" s="325" t="n">
        <v>8</v>
      </c>
      <c r="J1315" s="325" t="n">
        <v>8</v>
      </c>
      <c r="K1315" s="325" t="n">
        <v>65</v>
      </c>
    </row>
    <row r="1316" customFormat="false" ht="10.5" hidden="false" customHeight="false" outlineLevel="0" collapsed="false">
      <c r="C1316" s="325" t="s">
        <v>222</v>
      </c>
      <c r="D1316" s="325" t="n">
        <v>345</v>
      </c>
      <c r="E1316" s="325" t="n">
        <v>246</v>
      </c>
      <c r="F1316" s="325" t="n">
        <v>63</v>
      </c>
      <c r="G1316" s="325" t="n">
        <v>597</v>
      </c>
      <c r="H1316" s="325" t="n">
        <v>97</v>
      </c>
      <c r="I1316" s="325" t="n">
        <v>6</v>
      </c>
      <c r="J1316" s="325" t="n">
        <v>102</v>
      </c>
      <c r="K1316" s="325" t="n">
        <v>674</v>
      </c>
    </row>
    <row r="1317" customFormat="false" ht="10.5" hidden="false" customHeight="false" outlineLevel="0" collapsed="false">
      <c r="A1317" s="325" t="n">
        <v>32</v>
      </c>
      <c r="B1317" s="325" t="s">
        <v>219</v>
      </c>
      <c r="D1317" s="325" t="n">
        <v>321</v>
      </c>
      <c r="E1317" s="325" t="n">
        <v>123</v>
      </c>
      <c r="F1317" s="325" t="n">
        <v>20</v>
      </c>
      <c r="G1317" s="325" t="n">
        <v>443</v>
      </c>
      <c r="H1317" s="325" t="n">
        <v>708</v>
      </c>
      <c r="I1317" s="325" t="n">
        <v>97</v>
      </c>
      <c r="J1317" s="325" t="n">
        <v>739</v>
      </c>
      <c r="K1317" s="325" t="n">
        <v>1134</v>
      </c>
    </row>
    <row r="1318" customFormat="false" ht="10.5" hidden="false" customHeight="false" outlineLevel="0" collapsed="false">
      <c r="C1318" s="325" t="s">
        <v>220</v>
      </c>
      <c r="D1318" s="325" t="n">
        <v>220</v>
      </c>
      <c r="E1318" s="325" t="n">
        <v>111</v>
      </c>
      <c r="F1318" s="325" t="n">
        <v>8</v>
      </c>
      <c r="G1318" s="325" t="n">
        <v>320</v>
      </c>
      <c r="H1318" s="325" t="n">
        <v>686</v>
      </c>
      <c r="I1318" s="325" t="n">
        <v>96</v>
      </c>
      <c r="J1318" s="325" t="n">
        <v>717</v>
      </c>
      <c r="K1318" s="325" t="n">
        <v>996</v>
      </c>
    </row>
    <row r="1319" customFormat="false" ht="10.5" hidden="false" customHeight="false" outlineLevel="0" collapsed="false">
      <c r="C1319" s="325" t="s">
        <v>221</v>
      </c>
      <c r="D1319" s="325" t="n">
        <v>22</v>
      </c>
      <c r="E1319" s="325" t="n">
        <v>2</v>
      </c>
      <c r="G1319" s="325" t="n">
        <v>24</v>
      </c>
      <c r="H1319" s="325" t="n">
        <v>12</v>
      </c>
      <c r="J1319" s="325" t="n">
        <v>12</v>
      </c>
      <c r="K1319" s="325" t="n">
        <v>36</v>
      </c>
    </row>
    <row r="1320" customFormat="false" ht="10.5" hidden="false" customHeight="false" outlineLevel="0" collapsed="false">
      <c r="C1320" s="325" t="s">
        <v>222</v>
      </c>
      <c r="D1320" s="325" t="n">
        <v>87</v>
      </c>
      <c r="E1320" s="325" t="n">
        <v>12</v>
      </c>
      <c r="F1320" s="325" t="n">
        <v>13</v>
      </c>
      <c r="G1320" s="325" t="n">
        <v>112</v>
      </c>
      <c r="H1320" s="325" t="n">
        <v>18</v>
      </c>
      <c r="I1320" s="325" t="n">
        <v>1</v>
      </c>
      <c r="J1320" s="325" t="n">
        <v>18</v>
      </c>
      <c r="K1320" s="325" t="n">
        <v>129</v>
      </c>
    </row>
    <row r="1321" customFormat="false" ht="10.5" hidden="false" customHeight="false" outlineLevel="0" collapsed="false">
      <c r="B1321" s="325" t="s">
        <v>223</v>
      </c>
      <c r="D1321" s="325" t="n">
        <v>170</v>
      </c>
      <c r="E1321" s="325" t="n">
        <v>44</v>
      </c>
      <c r="F1321" s="325" t="n">
        <v>6</v>
      </c>
      <c r="G1321" s="325" t="n">
        <v>214</v>
      </c>
      <c r="H1321" s="325" t="n">
        <v>241</v>
      </c>
      <c r="I1321" s="325" t="n">
        <v>7</v>
      </c>
      <c r="J1321" s="325" t="n">
        <v>246</v>
      </c>
      <c r="K1321" s="325" t="n">
        <v>450</v>
      </c>
    </row>
    <row r="1322" customFormat="false" ht="10.5" hidden="false" customHeight="false" outlineLevel="0" collapsed="false">
      <c r="C1322" s="325" t="s">
        <v>220</v>
      </c>
      <c r="D1322" s="325" t="n">
        <v>139</v>
      </c>
      <c r="E1322" s="325" t="n">
        <v>42</v>
      </c>
      <c r="F1322" s="325" t="n">
        <v>1</v>
      </c>
      <c r="G1322" s="325" t="n">
        <v>176</v>
      </c>
      <c r="H1322" s="325" t="n">
        <v>230</v>
      </c>
      <c r="I1322" s="325" t="n">
        <v>7</v>
      </c>
      <c r="J1322" s="325" t="n">
        <v>235</v>
      </c>
      <c r="K1322" s="325" t="n">
        <v>403</v>
      </c>
    </row>
    <row r="1323" customFormat="false" ht="10.5" hidden="false" customHeight="false" outlineLevel="0" collapsed="false">
      <c r="C1323" s="325" t="s">
        <v>221</v>
      </c>
      <c r="D1323" s="325" t="n">
        <v>7</v>
      </c>
      <c r="G1323" s="325" t="n">
        <v>7</v>
      </c>
      <c r="H1323" s="325" t="n">
        <v>2</v>
      </c>
      <c r="J1323" s="325" t="n">
        <v>2</v>
      </c>
      <c r="K1323" s="325" t="n">
        <v>9</v>
      </c>
    </row>
    <row r="1324" customFormat="false" ht="10.5" hidden="false" customHeight="false" outlineLevel="0" collapsed="false">
      <c r="C1324" s="325" t="s">
        <v>222</v>
      </c>
      <c r="D1324" s="325" t="n">
        <v>24</v>
      </c>
      <c r="E1324" s="325" t="n">
        <v>3</v>
      </c>
      <c r="F1324" s="325" t="n">
        <v>5</v>
      </c>
      <c r="G1324" s="325" t="n">
        <v>32</v>
      </c>
      <c r="H1324" s="325" t="n">
        <v>9</v>
      </c>
      <c r="J1324" s="325" t="n">
        <v>9</v>
      </c>
      <c r="K1324" s="325" t="n">
        <v>41</v>
      </c>
    </row>
    <row r="1325" customFormat="false" ht="10.5" hidden="false" customHeight="false" outlineLevel="0" collapsed="false">
      <c r="A1325" s="325" t="n">
        <v>34</v>
      </c>
      <c r="B1325" s="325" t="s">
        <v>219</v>
      </c>
      <c r="D1325" s="325" t="n">
        <v>1871</v>
      </c>
      <c r="E1325" s="325" t="n">
        <v>2192</v>
      </c>
      <c r="F1325" s="325" t="n">
        <v>171</v>
      </c>
      <c r="G1325" s="325" t="n">
        <v>3650</v>
      </c>
      <c r="H1325" s="325" t="n">
        <v>2646</v>
      </c>
      <c r="I1325" s="325" t="n">
        <v>662</v>
      </c>
      <c r="J1325" s="325" t="n">
        <v>2857</v>
      </c>
      <c r="K1325" s="325" t="n">
        <v>5573</v>
      </c>
    </row>
    <row r="1326" customFormat="false" ht="10.5" hidden="false" customHeight="false" outlineLevel="0" collapsed="false">
      <c r="C1326" s="325" t="s">
        <v>220</v>
      </c>
      <c r="D1326" s="325" t="n">
        <v>1277</v>
      </c>
      <c r="E1326" s="325" t="n">
        <v>1352</v>
      </c>
      <c r="F1326" s="325" t="n">
        <v>60</v>
      </c>
      <c r="G1326" s="325" t="n">
        <v>2359</v>
      </c>
      <c r="H1326" s="325" t="n">
        <v>2421</v>
      </c>
      <c r="I1326" s="325" t="n">
        <v>655</v>
      </c>
      <c r="J1326" s="325" t="n">
        <v>2629</v>
      </c>
      <c r="K1326" s="325" t="n">
        <v>4267</v>
      </c>
    </row>
    <row r="1327" customFormat="false" ht="10.5" hidden="false" customHeight="false" outlineLevel="0" collapsed="false">
      <c r="C1327" s="325" t="s">
        <v>221</v>
      </c>
      <c r="D1327" s="325" t="n">
        <v>141</v>
      </c>
      <c r="E1327" s="325" t="n">
        <v>48</v>
      </c>
      <c r="F1327" s="325" t="n">
        <v>4</v>
      </c>
      <c r="G1327" s="325" t="n">
        <v>181</v>
      </c>
      <c r="H1327" s="325" t="n">
        <v>34</v>
      </c>
      <c r="J1327" s="325" t="n">
        <v>34</v>
      </c>
      <c r="K1327" s="325" t="n">
        <v>204</v>
      </c>
    </row>
    <row r="1328" customFormat="false" ht="10.5" hidden="false" customHeight="false" outlineLevel="0" collapsed="false">
      <c r="C1328" s="325" t="s">
        <v>222</v>
      </c>
      <c r="D1328" s="325" t="n">
        <v>591</v>
      </c>
      <c r="E1328" s="325" t="n">
        <v>869</v>
      </c>
      <c r="F1328" s="325" t="n">
        <v>108</v>
      </c>
      <c r="G1328" s="325" t="n">
        <v>1339</v>
      </c>
      <c r="H1328" s="325" t="n">
        <v>267</v>
      </c>
      <c r="I1328" s="325" t="n">
        <v>8</v>
      </c>
      <c r="J1328" s="325" t="n">
        <v>273</v>
      </c>
      <c r="K1328" s="325" t="n">
        <v>1454</v>
      </c>
    </row>
    <row r="1329" customFormat="false" ht="10.5" hidden="false" customHeight="false" outlineLevel="0" collapsed="false">
      <c r="B1329" s="325" t="s">
        <v>223</v>
      </c>
      <c r="D1329" s="325" t="n">
        <v>1064</v>
      </c>
      <c r="E1329" s="325" t="n">
        <v>1216</v>
      </c>
      <c r="F1329" s="325" t="n">
        <v>59</v>
      </c>
      <c r="G1329" s="325" t="n">
        <v>2227</v>
      </c>
      <c r="H1329" s="325" t="n">
        <v>862</v>
      </c>
      <c r="I1329" s="325" t="n">
        <v>48</v>
      </c>
      <c r="J1329" s="325" t="n">
        <v>882</v>
      </c>
      <c r="K1329" s="325" t="n">
        <v>2938</v>
      </c>
    </row>
    <row r="1330" customFormat="false" ht="10.5" hidden="false" customHeight="false" outlineLevel="0" collapsed="false">
      <c r="C1330" s="325" t="s">
        <v>220</v>
      </c>
      <c r="D1330" s="325" t="n">
        <v>843</v>
      </c>
      <c r="E1330" s="325" t="n">
        <v>704</v>
      </c>
      <c r="F1330" s="325" t="n">
        <v>26</v>
      </c>
      <c r="G1330" s="325" t="n">
        <v>1496</v>
      </c>
      <c r="H1330" s="325" t="n">
        <v>787</v>
      </c>
      <c r="I1330" s="325" t="n">
        <v>47</v>
      </c>
      <c r="J1330" s="325" t="n">
        <v>807</v>
      </c>
      <c r="K1330" s="325" t="n">
        <v>2168</v>
      </c>
    </row>
    <row r="1331" customFormat="false" ht="10.5" hidden="false" customHeight="false" outlineLevel="0" collapsed="false">
      <c r="C1331" s="325" t="s">
        <v>221</v>
      </c>
      <c r="D1331" s="325" t="n">
        <v>29</v>
      </c>
      <c r="E1331" s="325" t="n">
        <v>10</v>
      </c>
      <c r="G1331" s="325" t="n">
        <v>39</v>
      </c>
      <c r="H1331" s="325" t="n">
        <v>8</v>
      </c>
      <c r="J1331" s="325" t="n">
        <v>8</v>
      </c>
      <c r="K1331" s="325" t="n">
        <v>46</v>
      </c>
    </row>
    <row r="1332" customFormat="false" ht="10.5" hidden="false" customHeight="false" outlineLevel="0" collapsed="false">
      <c r="C1332" s="325" t="s">
        <v>222</v>
      </c>
      <c r="D1332" s="325" t="n">
        <v>210</v>
      </c>
      <c r="E1332" s="325" t="n">
        <v>525</v>
      </c>
      <c r="F1332" s="325" t="n">
        <v>33</v>
      </c>
      <c r="G1332" s="325" t="n">
        <v>740</v>
      </c>
      <c r="H1332" s="325" t="n">
        <v>72</v>
      </c>
      <c r="I1332" s="325" t="n">
        <v>1</v>
      </c>
      <c r="J1332" s="325" t="n">
        <v>73</v>
      </c>
      <c r="K1332" s="325" t="n">
        <v>791</v>
      </c>
    </row>
    <row r="1333" customFormat="false" ht="10.5" hidden="false" customHeight="false" outlineLevel="0" collapsed="false">
      <c r="A1333" s="325" t="n">
        <v>46</v>
      </c>
      <c r="B1333" s="325" t="s">
        <v>219</v>
      </c>
      <c r="D1333" s="325" t="n">
        <v>198</v>
      </c>
      <c r="E1333" s="325" t="n">
        <v>385</v>
      </c>
      <c r="F1333" s="325" t="n">
        <v>7</v>
      </c>
      <c r="G1333" s="325" t="n">
        <v>574</v>
      </c>
      <c r="H1333" s="325" t="n">
        <v>1144</v>
      </c>
      <c r="I1333" s="325" t="n">
        <v>147</v>
      </c>
      <c r="J1333" s="325" t="n">
        <v>1179</v>
      </c>
      <c r="K1333" s="325" t="n">
        <v>1667</v>
      </c>
    </row>
    <row r="1334" customFormat="false" ht="10.5" hidden="false" customHeight="false" outlineLevel="0" collapsed="false">
      <c r="C1334" s="325" t="s">
        <v>220</v>
      </c>
      <c r="D1334" s="325" t="n">
        <v>145</v>
      </c>
      <c r="E1334" s="325" t="n">
        <v>270</v>
      </c>
      <c r="F1334" s="325" t="n">
        <v>5</v>
      </c>
      <c r="G1334" s="325" t="n">
        <v>412</v>
      </c>
      <c r="H1334" s="325" t="n">
        <v>1083</v>
      </c>
      <c r="I1334" s="325" t="n">
        <v>145</v>
      </c>
      <c r="J1334" s="325" t="n">
        <v>1118</v>
      </c>
      <c r="K1334" s="325" t="n">
        <v>1459</v>
      </c>
    </row>
    <row r="1335" customFormat="false" ht="10.5" hidden="false" customHeight="false" outlineLevel="0" collapsed="false">
      <c r="C1335" s="325" t="s">
        <v>221</v>
      </c>
      <c r="D1335" s="325" t="n">
        <v>9</v>
      </c>
      <c r="E1335" s="325" t="n">
        <v>13</v>
      </c>
      <c r="G1335" s="325" t="n">
        <v>22</v>
      </c>
      <c r="H1335" s="325" t="n">
        <v>7</v>
      </c>
      <c r="I1335" s="325" t="n">
        <v>1</v>
      </c>
      <c r="J1335" s="325" t="n">
        <v>8</v>
      </c>
      <c r="K1335" s="325" t="n">
        <v>29</v>
      </c>
    </row>
    <row r="1336" customFormat="false" ht="10.5" hidden="false" customHeight="false" outlineLevel="0" collapsed="false">
      <c r="C1336" s="325" t="s">
        <v>222</v>
      </c>
      <c r="D1336" s="325" t="n">
        <v>48</v>
      </c>
      <c r="E1336" s="325" t="n">
        <v>112</v>
      </c>
      <c r="F1336" s="325" t="n">
        <v>2</v>
      </c>
      <c r="G1336" s="325" t="n">
        <v>159</v>
      </c>
      <c r="H1336" s="325" t="n">
        <v>59</v>
      </c>
      <c r="I1336" s="325" t="n">
        <v>1</v>
      </c>
      <c r="J1336" s="325" t="n">
        <v>59</v>
      </c>
      <c r="K1336" s="325" t="n">
        <v>209</v>
      </c>
    </row>
    <row r="1337" customFormat="false" ht="10.5" hidden="false" customHeight="false" outlineLevel="0" collapsed="false">
      <c r="B1337" s="325" t="s">
        <v>223</v>
      </c>
      <c r="D1337" s="325" t="n">
        <v>61</v>
      </c>
      <c r="E1337" s="325" t="n">
        <v>184</v>
      </c>
      <c r="G1337" s="325" t="n">
        <v>245</v>
      </c>
      <c r="H1337" s="325" t="n">
        <v>490</v>
      </c>
      <c r="I1337" s="325" t="n">
        <v>19</v>
      </c>
      <c r="J1337" s="325" t="n">
        <v>495</v>
      </c>
      <c r="K1337" s="325" t="n">
        <v>720</v>
      </c>
    </row>
    <row r="1338" customFormat="false" ht="10.5" hidden="false" customHeight="false" outlineLevel="0" collapsed="false">
      <c r="C1338" s="325" t="s">
        <v>220</v>
      </c>
      <c r="D1338" s="325" t="n">
        <v>49</v>
      </c>
      <c r="E1338" s="325" t="n">
        <v>136</v>
      </c>
      <c r="G1338" s="325" t="n">
        <v>185</v>
      </c>
      <c r="H1338" s="325" t="n">
        <v>461</v>
      </c>
      <c r="I1338" s="325" t="n">
        <v>19</v>
      </c>
      <c r="J1338" s="325" t="n">
        <v>467</v>
      </c>
      <c r="K1338" s="325" t="n">
        <v>634</v>
      </c>
    </row>
    <row r="1339" customFormat="false" ht="10.5" hidden="false" customHeight="false" outlineLevel="0" collapsed="false">
      <c r="C1339" s="325" t="s">
        <v>221</v>
      </c>
      <c r="D1339" s="325" t="n">
        <v>5</v>
      </c>
      <c r="G1339" s="325" t="n">
        <v>5</v>
      </c>
      <c r="H1339" s="325" t="n">
        <v>3</v>
      </c>
      <c r="J1339" s="325" t="n">
        <v>3</v>
      </c>
      <c r="K1339" s="325" t="n">
        <v>8</v>
      </c>
    </row>
    <row r="1340" customFormat="false" ht="10.5" hidden="false" customHeight="false" outlineLevel="0" collapsed="false">
      <c r="C1340" s="325" t="s">
        <v>222</v>
      </c>
      <c r="D1340" s="325" t="n">
        <v>8</v>
      </c>
      <c r="E1340" s="325" t="n">
        <v>48</v>
      </c>
      <c r="G1340" s="325" t="n">
        <v>56</v>
      </c>
      <c r="H1340" s="325" t="n">
        <v>29</v>
      </c>
      <c r="J1340" s="325" t="n">
        <v>29</v>
      </c>
      <c r="K1340" s="325" t="n">
        <v>83</v>
      </c>
    </row>
    <row r="1341" customFormat="false" ht="10.5" hidden="false" customHeight="false" outlineLevel="0" collapsed="false">
      <c r="A1341" s="325" t="n">
        <v>48</v>
      </c>
      <c r="B1341" s="325" t="s">
        <v>219</v>
      </c>
      <c r="D1341" s="325" t="n">
        <v>81</v>
      </c>
      <c r="E1341" s="325" t="n">
        <v>42</v>
      </c>
      <c r="G1341" s="325" t="n">
        <v>115</v>
      </c>
      <c r="H1341" s="325" t="n">
        <v>489</v>
      </c>
      <c r="I1341" s="325" t="n">
        <v>29</v>
      </c>
      <c r="J1341" s="325" t="n">
        <v>501</v>
      </c>
      <c r="K1341" s="325" t="n">
        <v>611</v>
      </c>
    </row>
    <row r="1342" customFormat="false" ht="10.5" hidden="false" customHeight="false" outlineLevel="0" collapsed="false">
      <c r="C1342" s="325" t="s">
        <v>220</v>
      </c>
      <c r="D1342" s="325" t="n">
        <v>69</v>
      </c>
      <c r="E1342" s="325" t="n">
        <v>34</v>
      </c>
      <c r="G1342" s="325" t="n">
        <v>97</v>
      </c>
      <c r="H1342" s="325" t="n">
        <v>462</v>
      </c>
      <c r="I1342" s="325" t="n">
        <v>29</v>
      </c>
      <c r="J1342" s="325" t="n">
        <v>474</v>
      </c>
      <c r="K1342" s="325" t="n">
        <v>568</v>
      </c>
    </row>
    <row r="1343" customFormat="false" ht="10.5" hidden="false" customHeight="false" outlineLevel="0" collapsed="false">
      <c r="C1343" s="325" t="s">
        <v>221</v>
      </c>
      <c r="D1343" s="325" t="n">
        <v>5</v>
      </c>
      <c r="E1343" s="325" t="n">
        <v>1</v>
      </c>
      <c r="G1343" s="325" t="n">
        <v>6</v>
      </c>
      <c r="H1343" s="325" t="n">
        <v>5</v>
      </c>
      <c r="J1343" s="325" t="n">
        <v>5</v>
      </c>
      <c r="K1343" s="325" t="n">
        <v>11</v>
      </c>
    </row>
    <row r="1344" customFormat="false" ht="10.5" hidden="false" customHeight="false" outlineLevel="0" collapsed="false">
      <c r="C1344" s="325" t="s">
        <v>222</v>
      </c>
      <c r="D1344" s="325" t="n">
        <v>11</v>
      </c>
      <c r="E1344" s="325" t="n">
        <v>7</v>
      </c>
      <c r="G1344" s="325" t="n">
        <v>17</v>
      </c>
      <c r="H1344" s="325" t="n">
        <v>25</v>
      </c>
      <c r="J1344" s="325" t="n">
        <v>25</v>
      </c>
      <c r="K1344" s="325" t="n">
        <v>39</v>
      </c>
    </row>
    <row r="1345" customFormat="false" ht="10.5" hidden="false" customHeight="false" outlineLevel="0" collapsed="false">
      <c r="B1345" s="325" t="s">
        <v>223</v>
      </c>
      <c r="D1345" s="325" t="n">
        <v>40</v>
      </c>
      <c r="E1345" s="325" t="n">
        <v>23</v>
      </c>
      <c r="G1345" s="325" t="n">
        <v>60</v>
      </c>
      <c r="H1345" s="325" t="n">
        <v>114</v>
      </c>
      <c r="I1345" s="325" t="n">
        <v>4</v>
      </c>
      <c r="J1345" s="325" t="n">
        <v>115</v>
      </c>
      <c r="K1345" s="325" t="n">
        <v>171</v>
      </c>
    </row>
    <row r="1346" customFormat="false" ht="10.5" hidden="false" customHeight="false" outlineLevel="0" collapsed="false">
      <c r="C1346" s="325" t="s">
        <v>220</v>
      </c>
      <c r="D1346" s="325" t="n">
        <v>32</v>
      </c>
      <c r="E1346" s="325" t="n">
        <v>21</v>
      </c>
      <c r="G1346" s="325" t="n">
        <v>50</v>
      </c>
      <c r="H1346" s="325" t="n">
        <v>110</v>
      </c>
      <c r="I1346" s="325" t="n">
        <v>4</v>
      </c>
      <c r="J1346" s="325" t="n">
        <v>111</v>
      </c>
      <c r="K1346" s="325" t="n">
        <v>158</v>
      </c>
    </row>
    <row r="1347" customFormat="false" ht="10.5" hidden="false" customHeight="false" outlineLevel="0" collapsed="false">
      <c r="C1347" s="325" t="s">
        <v>222</v>
      </c>
      <c r="D1347" s="325" t="n">
        <v>9</v>
      </c>
      <c r="E1347" s="325" t="n">
        <v>2</v>
      </c>
      <c r="G1347" s="325" t="n">
        <v>11</v>
      </c>
      <c r="H1347" s="325" t="n">
        <v>4</v>
      </c>
      <c r="J1347" s="325" t="n">
        <v>4</v>
      </c>
      <c r="K1347" s="325" t="n">
        <v>14</v>
      </c>
    </row>
    <row r="1348" customFormat="false" ht="10.5" hidden="false" customHeight="false" outlineLevel="0" collapsed="false">
      <c r="A1348" s="325" t="n">
        <v>65</v>
      </c>
      <c r="B1348" s="325" t="s">
        <v>219</v>
      </c>
      <c r="D1348" s="325" t="n">
        <v>85</v>
      </c>
      <c r="E1348" s="325" t="n">
        <v>354</v>
      </c>
      <c r="F1348" s="325" t="n">
        <v>12</v>
      </c>
      <c r="G1348" s="325" t="n">
        <v>417</v>
      </c>
      <c r="H1348" s="325" t="n">
        <v>797</v>
      </c>
      <c r="I1348" s="325" t="n">
        <v>86</v>
      </c>
      <c r="J1348" s="325" t="n">
        <v>841</v>
      </c>
      <c r="K1348" s="325" t="n">
        <v>1145</v>
      </c>
    </row>
    <row r="1349" customFormat="false" ht="10.5" hidden="false" customHeight="false" outlineLevel="0" collapsed="false">
      <c r="C1349" s="325" t="s">
        <v>220</v>
      </c>
      <c r="D1349" s="325" t="n">
        <v>55</v>
      </c>
      <c r="E1349" s="325" t="n">
        <v>329</v>
      </c>
      <c r="G1349" s="325" t="n">
        <v>374</v>
      </c>
      <c r="H1349" s="325" t="n">
        <v>764</v>
      </c>
      <c r="I1349" s="325" t="n">
        <v>84</v>
      </c>
      <c r="J1349" s="325" t="n">
        <v>807</v>
      </c>
      <c r="K1349" s="325" t="n">
        <v>1086</v>
      </c>
    </row>
    <row r="1350" customFormat="false" ht="10.5" hidden="false" customHeight="false" outlineLevel="0" collapsed="false">
      <c r="C1350" s="325" t="s">
        <v>221</v>
      </c>
      <c r="D1350" s="325" t="n">
        <v>3</v>
      </c>
      <c r="E1350" s="325" t="n">
        <v>6</v>
      </c>
      <c r="G1350" s="325" t="n">
        <v>8</v>
      </c>
      <c r="H1350" s="325" t="n">
        <v>5</v>
      </c>
      <c r="J1350" s="325" t="n">
        <v>5</v>
      </c>
      <c r="K1350" s="325" t="n">
        <v>13</v>
      </c>
    </row>
    <row r="1351" customFormat="false" ht="10.5" hidden="false" customHeight="false" outlineLevel="0" collapsed="false">
      <c r="C1351" s="325" t="s">
        <v>222</v>
      </c>
      <c r="D1351" s="325" t="n">
        <v>40</v>
      </c>
      <c r="E1351" s="325" t="n">
        <v>36</v>
      </c>
      <c r="F1351" s="325" t="n">
        <v>12</v>
      </c>
      <c r="G1351" s="325" t="n">
        <v>69</v>
      </c>
      <c r="H1351" s="325" t="n">
        <v>33</v>
      </c>
      <c r="I1351" s="325" t="n">
        <v>2</v>
      </c>
      <c r="J1351" s="325" t="n">
        <v>34</v>
      </c>
      <c r="K1351" s="325" t="n">
        <v>94</v>
      </c>
    </row>
    <row r="1352" customFormat="false" ht="10.5" hidden="false" customHeight="false" outlineLevel="0" collapsed="false">
      <c r="B1352" s="325" t="s">
        <v>223</v>
      </c>
      <c r="D1352" s="325" t="n">
        <v>77</v>
      </c>
      <c r="E1352" s="325" t="n">
        <v>175</v>
      </c>
      <c r="F1352" s="325" t="n">
        <v>5</v>
      </c>
      <c r="G1352" s="325" t="n">
        <v>253</v>
      </c>
      <c r="H1352" s="325" t="n">
        <v>247</v>
      </c>
      <c r="I1352" s="325" t="n">
        <v>8</v>
      </c>
      <c r="J1352" s="325" t="n">
        <v>251</v>
      </c>
      <c r="K1352" s="325" t="n">
        <v>487</v>
      </c>
    </row>
    <row r="1353" customFormat="false" ht="10.5" hidden="false" customHeight="false" outlineLevel="0" collapsed="false">
      <c r="C1353" s="325" t="s">
        <v>220</v>
      </c>
      <c r="D1353" s="325" t="n">
        <v>57</v>
      </c>
      <c r="E1353" s="325" t="n">
        <v>164</v>
      </c>
      <c r="G1353" s="325" t="n">
        <v>220</v>
      </c>
      <c r="H1353" s="325" t="n">
        <v>236</v>
      </c>
      <c r="I1353" s="325" t="n">
        <v>7</v>
      </c>
      <c r="J1353" s="325" t="n">
        <v>240</v>
      </c>
      <c r="K1353" s="325" t="n">
        <v>444</v>
      </c>
    </row>
    <row r="1354" customFormat="false" ht="10.5" hidden="false" customHeight="false" outlineLevel="0" collapsed="false">
      <c r="C1354" s="325" t="s">
        <v>221</v>
      </c>
      <c r="D1354" s="325" t="n">
        <v>4</v>
      </c>
      <c r="G1354" s="325" t="n">
        <v>4</v>
      </c>
      <c r="H1354" s="325" t="n">
        <v>1</v>
      </c>
      <c r="J1354" s="325" t="n">
        <v>1</v>
      </c>
      <c r="K1354" s="325" t="n">
        <v>5</v>
      </c>
    </row>
    <row r="1355" customFormat="false" ht="10.5" hidden="false" customHeight="false" outlineLevel="0" collapsed="false">
      <c r="C1355" s="325" t="s">
        <v>222</v>
      </c>
      <c r="D1355" s="325" t="n">
        <v>16</v>
      </c>
      <c r="E1355" s="325" t="n">
        <v>14</v>
      </c>
      <c r="F1355" s="325" t="n">
        <v>5</v>
      </c>
      <c r="G1355" s="325" t="n">
        <v>34</v>
      </c>
      <c r="H1355" s="325" t="n">
        <v>11</v>
      </c>
      <c r="I1355" s="325" t="n">
        <v>1</v>
      </c>
      <c r="J1355" s="325" t="n">
        <v>11</v>
      </c>
      <c r="K1355" s="325" t="n">
        <v>44</v>
      </c>
    </row>
    <row r="1356" customFormat="false" ht="10.5" hidden="false" customHeight="false" outlineLevel="0" collapsed="false">
      <c r="A1356" s="325" t="n">
        <v>66</v>
      </c>
      <c r="B1356" s="325" t="s">
        <v>219</v>
      </c>
      <c r="D1356" s="325" t="n">
        <v>324</v>
      </c>
      <c r="E1356" s="325" t="n">
        <v>497</v>
      </c>
      <c r="F1356" s="325" t="n">
        <v>83</v>
      </c>
      <c r="G1356" s="325" t="n">
        <v>808</v>
      </c>
      <c r="H1356" s="325" t="n">
        <v>1237</v>
      </c>
      <c r="I1356" s="325" t="n">
        <v>226</v>
      </c>
      <c r="J1356" s="325" t="n">
        <v>1294</v>
      </c>
      <c r="K1356" s="325" t="n">
        <v>1775</v>
      </c>
    </row>
    <row r="1357" customFormat="false" ht="10.5" hidden="false" customHeight="false" outlineLevel="0" collapsed="false">
      <c r="C1357" s="325" t="s">
        <v>220</v>
      </c>
      <c r="D1357" s="325" t="n">
        <v>251</v>
      </c>
      <c r="E1357" s="325" t="n">
        <v>421</v>
      </c>
      <c r="F1357" s="325" t="n">
        <v>43</v>
      </c>
      <c r="G1357" s="325" t="n">
        <v>655</v>
      </c>
      <c r="H1357" s="325" t="n">
        <v>1182</v>
      </c>
      <c r="I1357" s="325" t="n">
        <v>224</v>
      </c>
      <c r="J1357" s="325" t="n">
        <v>1237</v>
      </c>
      <c r="K1357" s="325" t="n">
        <v>1615</v>
      </c>
    </row>
    <row r="1358" customFormat="false" ht="10.5" hidden="false" customHeight="false" outlineLevel="0" collapsed="false">
      <c r="C1358" s="325" t="s">
        <v>221</v>
      </c>
      <c r="D1358" s="325" t="n">
        <v>15</v>
      </c>
      <c r="E1358" s="325" t="n">
        <v>5</v>
      </c>
      <c r="F1358" s="325" t="n">
        <v>1</v>
      </c>
      <c r="G1358" s="325" t="n">
        <v>21</v>
      </c>
      <c r="H1358" s="325" t="n">
        <v>5</v>
      </c>
      <c r="I1358" s="325" t="n">
        <v>2</v>
      </c>
      <c r="J1358" s="325" t="n">
        <v>7</v>
      </c>
      <c r="K1358" s="325" t="n">
        <v>28</v>
      </c>
    </row>
    <row r="1359" customFormat="false" ht="10.5" hidden="false" customHeight="false" outlineLevel="0" collapsed="false">
      <c r="C1359" s="325" t="s">
        <v>222</v>
      </c>
      <c r="D1359" s="325" t="n">
        <v>71</v>
      </c>
      <c r="E1359" s="325" t="n">
        <v>83</v>
      </c>
      <c r="F1359" s="325" t="n">
        <v>43</v>
      </c>
      <c r="G1359" s="325" t="n">
        <v>168</v>
      </c>
      <c r="H1359" s="325" t="n">
        <v>81</v>
      </c>
      <c r="J1359" s="325" t="n">
        <v>81</v>
      </c>
      <c r="K1359" s="325" t="n">
        <v>202</v>
      </c>
    </row>
    <row r="1360" customFormat="false" ht="10.5" hidden="false" customHeight="false" outlineLevel="0" collapsed="false">
      <c r="B1360" s="325" t="s">
        <v>223</v>
      </c>
      <c r="D1360" s="325" t="n">
        <v>370</v>
      </c>
      <c r="E1360" s="325" t="n">
        <v>288</v>
      </c>
      <c r="F1360" s="325" t="n">
        <v>22</v>
      </c>
      <c r="G1360" s="325" t="n">
        <v>641</v>
      </c>
      <c r="H1360" s="325" t="n">
        <v>615</v>
      </c>
      <c r="I1360" s="325" t="n">
        <v>8</v>
      </c>
      <c r="J1360" s="325" t="n">
        <v>617</v>
      </c>
      <c r="K1360" s="325" t="n">
        <v>1090</v>
      </c>
    </row>
    <row r="1361" customFormat="false" ht="10.5" hidden="false" customHeight="false" outlineLevel="0" collapsed="false">
      <c r="C1361" s="325" t="s">
        <v>220</v>
      </c>
      <c r="D1361" s="325" t="n">
        <v>338</v>
      </c>
      <c r="E1361" s="325" t="n">
        <v>217</v>
      </c>
      <c r="F1361" s="325" t="n">
        <v>2</v>
      </c>
      <c r="G1361" s="325" t="n">
        <v>530</v>
      </c>
      <c r="H1361" s="325" t="n">
        <v>581</v>
      </c>
      <c r="I1361" s="325" t="n">
        <v>8</v>
      </c>
      <c r="J1361" s="325" t="n">
        <v>583</v>
      </c>
      <c r="K1361" s="325" t="n">
        <v>973</v>
      </c>
    </row>
    <row r="1362" customFormat="false" ht="10.5" hidden="false" customHeight="false" outlineLevel="0" collapsed="false">
      <c r="C1362" s="325" t="s">
        <v>221</v>
      </c>
      <c r="D1362" s="325" t="n">
        <v>10</v>
      </c>
      <c r="G1362" s="325" t="n">
        <v>10</v>
      </c>
      <c r="H1362" s="325" t="n">
        <v>9</v>
      </c>
      <c r="J1362" s="325" t="n">
        <v>9</v>
      </c>
      <c r="K1362" s="325" t="n">
        <v>19</v>
      </c>
    </row>
    <row r="1363" customFormat="false" ht="10.5" hidden="false" customHeight="false" outlineLevel="0" collapsed="false">
      <c r="C1363" s="325" t="s">
        <v>222</v>
      </c>
      <c r="D1363" s="325" t="n">
        <v>25</v>
      </c>
      <c r="E1363" s="325" t="n">
        <v>78</v>
      </c>
      <c r="F1363" s="325" t="n">
        <v>20</v>
      </c>
      <c r="G1363" s="325" t="n">
        <v>120</v>
      </c>
      <c r="H1363" s="325" t="n">
        <v>32</v>
      </c>
      <c r="J1363" s="325" t="n">
        <v>32</v>
      </c>
      <c r="K1363" s="325" t="n">
        <v>138</v>
      </c>
    </row>
    <row r="1364" customFormat="false" ht="10.5" hidden="false" customHeight="false" outlineLevel="0" collapsed="false">
      <c r="A1364" s="325" t="n">
        <v>81</v>
      </c>
      <c r="B1364" s="325" t="s">
        <v>219</v>
      </c>
      <c r="D1364" s="325" t="n">
        <v>326</v>
      </c>
      <c r="E1364" s="325" t="n">
        <v>324</v>
      </c>
      <c r="F1364" s="325" t="n">
        <v>90</v>
      </c>
      <c r="G1364" s="325" t="n">
        <v>675</v>
      </c>
      <c r="H1364" s="325" t="n">
        <v>1512</v>
      </c>
      <c r="I1364" s="325" t="n">
        <v>191</v>
      </c>
      <c r="J1364" s="325" t="n">
        <v>1576</v>
      </c>
      <c r="K1364" s="325" t="n">
        <v>2124</v>
      </c>
    </row>
    <row r="1365" customFormat="false" ht="10.5" hidden="false" customHeight="false" outlineLevel="0" collapsed="false">
      <c r="C1365" s="325" t="s">
        <v>220</v>
      </c>
      <c r="D1365" s="325" t="n">
        <v>224</v>
      </c>
      <c r="E1365" s="325" t="n">
        <v>246</v>
      </c>
      <c r="F1365" s="325" t="n">
        <v>15</v>
      </c>
      <c r="G1365" s="325" t="n">
        <v>462</v>
      </c>
      <c r="H1365" s="325" t="n">
        <v>1453</v>
      </c>
      <c r="I1365" s="325" t="n">
        <v>187</v>
      </c>
      <c r="J1365" s="325" t="n">
        <v>1514</v>
      </c>
      <c r="K1365" s="325" t="n">
        <v>1886</v>
      </c>
    </row>
    <row r="1366" customFormat="false" ht="10.5" hidden="false" customHeight="false" outlineLevel="0" collapsed="false">
      <c r="C1366" s="325" t="s">
        <v>221</v>
      </c>
      <c r="D1366" s="325" t="n">
        <v>17</v>
      </c>
      <c r="E1366" s="325" t="n">
        <v>13</v>
      </c>
      <c r="F1366" s="325" t="n">
        <v>1</v>
      </c>
      <c r="G1366" s="325" t="n">
        <v>30</v>
      </c>
      <c r="H1366" s="325" t="n">
        <v>2</v>
      </c>
      <c r="I1366" s="325" t="n">
        <v>1</v>
      </c>
      <c r="J1366" s="325" t="n">
        <v>3</v>
      </c>
      <c r="K1366" s="325" t="n">
        <v>32</v>
      </c>
    </row>
    <row r="1367" customFormat="false" ht="10.5" hidden="false" customHeight="false" outlineLevel="0" collapsed="false">
      <c r="C1367" s="325" t="s">
        <v>222</v>
      </c>
      <c r="D1367" s="325" t="n">
        <v>127</v>
      </c>
      <c r="E1367" s="325" t="n">
        <v>76</v>
      </c>
      <c r="F1367" s="325" t="n">
        <v>75</v>
      </c>
      <c r="G1367" s="325" t="n">
        <v>242</v>
      </c>
      <c r="H1367" s="325" t="n">
        <v>81</v>
      </c>
      <c r="I1367" s="325" t="n">
        <v>3</v>
      </c>
      <c r="J1367" s="325" t="n">
        <v>84</v>
      </c>
      <c r="K1367" s="325" t="n">
        <v>300</v>
      </c>
    </row>
    <row r="1368" customFormat="false" ht="10.5" hidden="false" customHeight="false" outlineLevel="0" collapsed="false">
      <c r="B1368" s="325" t="s">
        <v>223</v>
      </c>
      <c r="D1368" s="325" t="n">
        <v>171</v>
      </c>
      <c r="E1368" s="325" t="n">
        <v>93</v>
      </c>
      <c r="F1368" s="325" t="n">
        <v>30</v>
      </c>
      <c r="G1368" s="325" t="n">
        <v>283</v>
      </c>
      <c r="H1368" s="325" t="n">
        <v>467</v>
      </c>
      <c r="I1368" s="325" t="n">
        <v>18</v>
      </c>
      <c r="J1368" s="325" t="n">
        <v>475</v>
      </c>
      <c r="K1368" s="325" t="n">
        <v>740</v>
      </c>
    </row>
    <row r="1369" customFormat="false" ht="10.5" hidden="false" customHeight="false" outlineLevel="0" collapsed="false">
      <c r="C1369" s="325" t="s">
        <v>220</v>
      </c>
      <c r="D1369" s="325" t="n">
        <v>141</v>
      </c>
      <c r="E1369" s="325" t="n">
        <v>69</v>
      </c>
      <c r="F1369" s="325" t="n">
        <v>8</v>
      </c>
      <c r="G1369" s="325" t="n">
        <v>213</v>
      </c>
      <c r="H1369" s="325" t="n">
        <v>436</v>
      </c>
      <c r="I1369" s="325" t="n">
        <v>17</v>
      </c>
      <c r="J1369" s="325" t="n">
        <v>443</v>
      </c>
      <c r="K1369" s="325" t="n">
        <v>646</v>
      </c>
    </row>
    <row r="1370" customFormat="false" ht="10.5" hidden="false" customHeight="false" outlineLevel="0" collapsed="false">
      <c r="A1370" s="329"/>
      <c r="C1370" s="325" t="s">
        <v>221</v>
      </c>
      <c r="D1370" s="325" t="n">
        <v>4</v>
      </c>
      <c r="G1370" s="325" t="n">
        <v>4</v>
      </c>
      <c r="H1370" s="325" t="n">
        <v>2</v>
      </c>
      <c r="J1370" s="325" t="n">
        <v>2</v>
      </c>
      <c r="K1370" s="325" t="n">
        <v>6</v>
      </c>
    </row>
    <row r="1371" customFormat="false" ht="10.5" hidden="false" customHeight="false" outlineLevel="0" collapsed="false">
      <c r="C1371" s="325" t="s">
        <v>222</v>
      </c>
      <c r="D1371" s="325" t="n">
        <v>29</v>
      </c>
      <c r="E1371" s="325" t="n">
        <v>24</v>
      </c>
      <c r="F1371" s="325" t="n">
        <v>22</v>
      </c>
      <c r="G1371" s="325" t="n">
        <v>70</v>
      </c>
      <c r="H1371" s="325" t="n">
        <v>34</v>
      </c>
      <c r="I1371" s="325" t="n">
        <v>1</v>
      </c>
      <c r="J1371" s="325" t="n">
        <v>35</v>
      </c>
      <c r="K1371" s="325" t="n">
        <v>98</v>
      </c>
    </row>
    <row r="1372" customFormat="false" ht="10.5" hidden="false" customHeight="false" outlineLevel="0" collapsed="false">
      <c r="A1372" s="325" t="n">
        <v>82</v>
      </c>
      <c r="B1372" s="325" t="s">
        <v>219</v>
      </c>
      <c r="D1372" s="367" t="n">
        <v>146</v>
      </c>
      <c r="E1372" s="367" t="n">
        <v>95</v>
      </c>
      <c r="F1372" s="367" t="n">
        <v>19</v>
      </c>
      <c r="G1372" s="367" t="n">
        <v>246</v>
      </c>
      <c r="H1372" s="367" t="n">
        <v>1004</v>
      </c>
      <c r="I1372" s="367" t="n">
        <v>169</v>
      </c>
      <c r="J1372" s="367" t="n">
        <v>1076</v>
      </c>
      <c r="K1372" s="367" t="n">
        <v>1268</v>
      </c>
    </row>
    <row r="1373" customFormat="false" ht="10.5" hidden="false" customHeight="false" outlineLevel="0" collapsed="false">
      <c r="A1373" s="329"/>
      <c r="C1373" s="325" t="s">
        <v>220</v>
      </c>
      <c r="D1373" s="368" t="n">
        <v>111</v>
      </c>
      <c r="E1373" s="368" t="n">
        <v>91</v>
      </c>
      <c r="F1373" s="368" t="n">
        <v>2</v>
      </c>
      <c r="G1373" s="368" t="n">
        <v>197</v>
      </c>
      <c r="H1373" s="368" t="n">
        <v>969</v>
      </c>
      <c r="I1373" s="368" t="n">
        <v>167</v>
      </c>
      <c r="J1373" s="368" t="n">
        <v>1041</v>
      </c>
      <c r="K1373" s="368" t="n">
        <v>1202</v>
      </c>
    </row>
    <row r="1374" customFormat="false" ht="10.5" hidden="false" customHeight="false" outlineLevel="0" collapsed="false">
      <c r="B1374" s="329"/>
      <c r="C1374" s="325" t="s">
        <v>221</v>
      </c>
      <c r="D1374" s="325" t="n">
        <v>2</v>
      </c>
      <c r="G1374" s="325" t="n">
        <v>2</v>
      </c>
      <c r="H1374" s="325" t="n">
        <v>5</v>
      </c>
      <c r="J1374" s="325" t="n">
        <v>5</v>
      </c>
      <c r="K1374" s="325" t="n">
        <v>7</v>
      </c>
    </row>
    <row r="1375" customFormat="false" ht="10.5" hidden="false" customHeight="false" outlineLevel="0" collapsed="false">
      <c r="C1375" s="329" t="s">
        <v>222</v>
      </c>
      <c r="D1375" s="325" t="n">
        <v>34</v>
      </c>
      <c r="E1375" s="325" t="n">
        <v>6</v>
      </c>
      <c r="F1375" s="325" t="n">
        <v>17</v>
      </c>
      <c r="G1375" s="325" t="n">
        <v>53</v>
      </c>
      <c r="H1375" s="325" t="n">
        <v>40</v>
      </c>
      <c r="I1375" s="325" t="n">
        <v>2</v>
      </c>
      <c r="J1375" s="325" t="n">
        <v>41</v>
      </c>
      <c r="K1375" s="325" t="n">
        <v>84</v>
      </c>
    </row>
    <row r="1376" customFormat="false" ht="10.5" hidden="false" customHeight="false" outlineLevel="0" collapsed="false">
      <c r="B1376" s="325" t="s">
        <v>223</v>
      </c>
      <c r="C1376" s="329"/>
      <c r="D1376" s="325" t="n">
        <v>126</v>
      </c>
      <c r="E1376" s="325" t="n">
        <v>54</v>
      </c>
      <c r="F1376" s="325" t="n">
        <v>4</v>
      </c>
      <c r="G1376" s="325" t="n">
        <v>183</v>
      </c>
      <c r="H1376" s="325" t="n">
        <v>423</v>
      </c>
      <c r="I1376" s="325" t="n">
        <v>14</v>
      </c>
      <c r="J1376" s="325" t="n">
        <v>426</v>
      </c>
      <c r="K1376" s="325" t="n">
        <v>585</v>
      </c>
    </row>
    <row r="1377" customFormat="false" ht="10.5" hidden="false" customHeight="false" outlineLevel="0" collapsed="false">
      <c r="C1377" s="329" t="s">
        <v>220</v>
      </c>
      <c r="D1377" s="325" t="n">
        <v>114</v>
      </c>
      <c r="E1377" s="325" t="n">
        <v>48</v>
      </c>
      <c r="G1377" s="325" t="n">
        <v>161</v>
      </c>
      <c r="H1377" s="325" t="n">
        <v>402</v>
      </c>
      <c r="I1377" s="325" t="n">
        <v>14</v>
      </c>
      <c r="J1377" s="325" t="n">
        <v>405</v>
      </c>
      <c r="K1377" s="325" t="n">
        <v>544</v>
      </c>
    </row>
    <row r="1378" customFormat="false" ht="10.5" hidden="false" customHeight="false" outlineLevel="0" collapsed="false">
      <c r="B1378" s="329"/>
      <c r="C1378" s="325" t="s">
        <v>221</v>
      </c>
      <c r="D1378" s="325" t="n">
        <v>1</v>
      </c>
      <c r="G1378" s="325" t="n">
        <v>1</v>
      </c>
      <c r="H1378" s="325" t="n">
        <v>2</v>
      </c>
      <c r="J1378" s="325" t="n">
        <v>2</v>
      </c>
      <c r="K1378" s="325" t="n">
        <v>3</v>
      </c>
    </row>
    <row r="1379" customFormat="false" ht="10.5" hidden="false" customHeight="false" outlineLevel="0" collapsed="false">
      <c r="C1379" s="325" t="s">
        <v>222</v>
      </c>
      <c r="D1379" s="325" t="n">
        <v>11</v>
      </c>
      <c r="E1379" s="325" t="n">
        <v>7</v>
      </c>
      <c r="F1379" s="325" t="n">
        <v>4</v>
      </c>
      <c r="G1379" s="325" t="n">
        <v>22</v>
      </c>
      <c r="H1379" s="325" t="n">
        <v>21</v>
      </c>
      <c r="J1379" s="325" t="n">
        <v>21</v>
      </c>
      <c r="K1379" s="325" t="n">
        <v>42</v>
      </c>
    </row>
    <row r="1386" customFormat="false" ht="10.5" hidden="false" customHeight="false" outlineLevel="0" collapsed="false">
      <c r="A1386" s="366" t="s">
        <v>233</v>
      </c>
    </row>
    <row r="1388" customFormat="false" ht="31.5" hidden="false" customHeight="false" outlineLevel="0" collapsed="false">
      <c r="D1388" s="367" t="s">
        <v>92</v>
      </c>
      <c r="E1388" s="367" t="s">
        <v>93</v>
      </c>
      <c r="F1388" s="367" t="s">
        <v>94</v>
      </c>
      <c r="G1388" s="367" t="s">
        <v>161</v>
      </c>
      <c r="H1388" s="367" t="s">
        <v>211</v>
      </c>
      <c r="I1388" s="367" t="s">
        <v>119</v>
      </c>
      <c r="J1388" s="367" t="s">
        <v>212</v>
      </c>
      <c r="K1388" s="367" t="s">
        <v>120</v>
      </c>
    </row>
    <row r="1389" customFormat="false" ht="10.5" hidden="false" customHeight="false" outlineLevel="0" collapsed="false">
      <c r="A1389" s="325" t="n">
        <v>9</v>
      </c>
      <c r="B1389" s="325" t="s">
        <v>219</v>
      </c>
      <c r="D1389" s="325" t="n">
        <v>117</v>
      </c>
      <c r="E1389" s="325" t="n">
        <v>109</v>
      </c>
      <c r="G1389" s="325" t="n">
        <v>217</v>
      </c>
      <c r="H1389" s="325" t="n">
        <v>1268</v>
      </c>
      <c r="I1389" s="325" t="n">
        <v>97</v>
      </c>
      <c r="J1389" s="325" t="n">
        <v>1315</v>
      </c>
      <c r="K1389" s="325" t="n">
        <v>1504</v>
      </c>
    </row>
    <row r="1390" customFormat="false" ht="10.5" hidden="false" customHeight="false" outlineLevel="0" collapsed="false">
      <c r="C1390" s="325" t="s">
        <v>220</v>
      </c>
      <c r="D1390" s="325" t="n">
        <v>79</v>
      </c>
      <c r="E1390" s="325" t="n">
        <v>97</v>
      </c>
      <c r="G1390" s="325" t="n">
        <v>171</v>
      </c>
      <c r="H1390" s="325" t="n">
        <v>1196</v>
      </c>
      <c r="I1390" s="325" t="n">
        <v>91</v>
      </c>
      <c r="J1390" s="325" t="n">
        <v>1237</v>
      </c>
      <c r="K1390" s="325" t="n">
        <v>1392</v>
      </c>
    </row>
    <row r="1391" customFormat="false" ht="10.5" hidden="false" customHeight="false" outlineLevel="0" collapsed="false">
      <c r="C1391" s="325" t="s">
        <v>221</v>
      </c>
      <c r="D1391" s="325" t="n">
        <v>2</v>
      </c>
      <c r="E1391" s="325" t="n">
        <v>2</v>
      </c>
      <c r="G1391" s="325" t="n">
        <v>4</v>
      </c>
      <c r="H1391" s="325" t="n">
        <v>6</v>
      </c>
      <c r="I1391" s="325" t="n">
        <v>1</v>
      </c>
      <c r="J1391" s="325" t="n">
        <v>7</v>
      </c>
      <c r="K1391" s="325" t="n">
        <v>11</v>
      </c>
    </row>
    <row r="1392" customFormat="false" ht="10.5" hidden="false" customHeight="false" outlineLevel="0" collapsed="false">
      <c r="C1392" s="325" t="s">
        <v>222</v>
      </c>
      <c r="D1392" s="325" t="n">
        <v>37</v>
      </c>
      <c r="E1392" s="325" t="n">
        <v>12</v>
      </c>
      <c r="G1392" s="325" t="n">
        <v>45</v>
      </c>
      <c r="H1392" s="325" t="n">
        <v>79</v>
      </c>
      <c r="I1392" s="325" t="n">
        <v>6</v>
      </c>
      <c r="J1392" s="325" t="n">
        <v>85</v>
      </c>
      <c r="K1392" s="325" t="n">
        <v>121</v>
      </c>
    </row>
    <row r="1393" customFormat="false" ht="10.5" hidden="false" customHeight="false" outlineLevel="0" collapsed="false">
      <c r="B1393" s="325" t="s">
        <v>223</v>
      </c>
      <c r="D1393" s="325" t="n">
        <v>59</v>
      </c>
      <c r="E1393" s="325" t="n">
        <v>56</v>
      </c>
      <c r="G1393" s="325" t="n">
        <v>114</v>
      </c>
      <c r="H1393" s="325" t="n">
        <v>447</v>
      </c>
      <c r="I1393" s="325" t="n">
        <v>10</v>
      </c>
      <c r="J1393" s="325" t="n">
        <v>452</v>
      </c>
      <c r="K1393" s="325" t="n">
        <v>561</v>
      </c>
    </row>
    <row r="1394" customFormat="false" ht="10.5" hidden="false" customHeight="false" outlineLevel="0" collapsed="false">
      <c r="C1394" s="325" t="s">
        <v>220</v>
      </c>
      <c r="D1394" s="325" t="n">
        <v>48</v>
      </c>
      <c r="E1394" s="325" t="n">
        <v>52</v>
      </c>
      <c r="G1394" s="325" t="n">
        <v>99</v>
      </c>
      <c r="H1394" s="325" t="n">
        <v>426</v>
      </c>
      <c r="I1394" s="325" t="n">
        <v>9</v>
      </c>
      <c r="J1394" s="325" t="n">
        <v>430</v>
      </c>
      <c r="K1394" s="325" t="n">
        <v>524</v>
      </c>
    </row>
    <row r="1395" customFormat="false" ht="10.5" hidden="false" customHeight="false" outlineLevel="0" collapsed="false">
      <c r="C1395" s="325" t="s">
        <v>221</v>
      </c>
      <c r="E1395" s="325" t="n">
        <v>1</v>
      </c>
      <c r="G1395" s="325" t="n">
        <v>1</v>
      </c>
      <c r="H1395" s="325" t="n">
        <v>1</v>
      </c>
      <c r="J1395" s="325" t="n">
        <v>1</v>
      </c>
      <c r="K1395" s="325" t="n">
        <v>2</v>
      </c>
    </row>
    <row r="1396" customFormat="false" ht="10.5" hidden="false" customHeight="false" outlineLevel="0" collapsed="false">
      <c r="C1396" s="325" t="s">
        <v>222</v>
      </c>
      <c r="D1396" s="325" t="n">
        <v>11</v>
      </c>
      <c r="E1396" s="325" t="n">
        <v>4</v>
      </c>
      <c r="G1396" s="325" t="n">
        <v>15</v>
      </c>
      <c r="H1396" s="325" t="n">
        <v>24</v>
      </c>
      <c r="I1396" s="325" t="n">
        <v>1</v>
      </c>
      <c r="J1396" s="325" t="n">
        <v>25</v>
      </c>
      <c r="K1396" s="325" t="n">
        <v>40</v>
      </c>
    </row>
    <row r="1397" customFormat="false" ht="10.5" hidden="false" customHeight="false" outlineLevel="0" collapsed="false">
      <c r="A1397" s="325" t="n">
        <v>11</v>
      </c>
      <c r="B1397" s="325" t="s">
        <v>219</v>
      </c>
      <c r="D1397" s="325" t="n">
        <v>216</v>
      </c>
      <c r="E1397" s="325" t="n">
        <v>456</v>
      </c>
      <c r="F1397" s="325" t="n">
        <v>2</v>
      </c>
      <c r="G1397" s="325" t="n">
        <v>631</v>
      </c>
      <c r="H1397" s="325" t="n">
        <v>1819</v>
      </c>
      <c r="I1397" s="325" t="n">
        <v>254</v>
      </c>
      <c r="J1397" s="325" t="n">
        <v>1900</v>
      </c>
      <c r="K1397" s="325" t="n">
        <v>2246</v>
      </c>
    </row>
    <row r="1398" customFormat="false" ht="10.5" hidden="false" customHeight="false" outlineLevel="0" collapsed="false">
      <c r="C1398" s="325" t="s">
        <v>220</v>
      </c>
      <c r="D1398" s="325" t="n">
        <v>147</v>
      </c>
      <c r="E1398" s="325" t="n">
        <v>354</v>
      </c>
      <c r="F1398" s="325" t="n">
        <v>2</v>
      </c>
      <c r="G1398" s="325" t="n">
        <v>475</v>
      </c>
      <c r="H1398" s="325" t="n">
        <v>1721</v>
      </c>
      <c r="I1398" s="325" t="n">
        <v>251</v>
      </c>
      <c r="J1398" s="325" t="n">
        <v>1804</v>
      </c>
      <c r="K1398" s="325" t="n">
        <v>2059</v>
      </c>
    </row>
    <row r="1399" customFormat="false" ht="10.5" hidden="false" customHeight="false" outlineLevel="0" collapsed="false">
      <c r="C1399" s="325" t="s">
        <v>221</v>
      </c>
      <c r="D1399" s="325" t="n">
        <v>9</v>
      </c>
      <c r="E1399" s="325" t="n">
        <v>7</v>
      </c>
      <c r="G1399" s="325" t="n">
        <v>15</v>
      </c>
      <c r="H1399" s="325" t="n">
        <v>9</v>
      </c>
      <c r="J1399" s="325" t="n">
        <v>9</v>
      </c>
      <c r="K1399" s="325" t="n">
        <v>22</v>
      </c>
    </row>
    <row r="1400" customFormat="false" ht="10.5" hidden="false" customHeight="false" outlineLevel="0" collapsed="false">
      <c r="C1400" s="325" t="s">
        <v>222</v>
      </c>
      <c r="D1400" s="325" t="n">
        <v>69</v>
      </c>
      <c r="E1400" s="325" t="n">
        <v>105</v>
      </c>
      <c r="G1400" s="325" t="n">
        <v>162</v>
      </c>
      <c r="H1400" s="325" t="n">
        <v>129</v>
      </c>
      <c r="I1400" s="325" t="n">
        <v>4</v>
      </c>
      <c r="J1400" s="325" t="n">
        <v>130</v>
      </c>
      <c r="K1400" s="325" t="n">
        <v>236</v>
      </c>
    </row>
    <row r="1401" customFormat="false" ht="10.5" hidden="false" customHeight="false" outlineLevel="0" collapsed="false">
      <c r="B1401" s="325" t="s">
        <v>223</v>
      </c>
      <c r="D1401" s="325" t="n">
        <v>113</v>
      </c>
      <c r="E1401" s="325" t="n">
        <v>198</v>
      </c>
      <c r="F1401" s="325" t="n">
        <v>4</v>
      </c>
      <c r="G1401" s="325" t="n">
        <v>311</v>
      </c>
      <c r="H1401" s="325" t="n">
        <v>609</v>
      </c>
      <c r="I1401" s="325" t="n">
        <v>15</v>
      </c>
      <c r="J1401" s="325" t="n">
        <v>616</v>
      </c>
      <c r="K1401" s="325" t="n">
        <v>884</v>
      </c>
    </row>
    <row r="1402" customFormat="false" ht="10.5" hidden="false" customHeight="false" outlineLevel="0" collapsed="false">
      <c r="C1402" s="325" t="s">
        <v>220</v>
      </c>
      <c r="D1402" s="325" t="n">
        <v>77</v>
      </c>
      <c r="E1402" s="325" t="n">
        <v>163</v>
      </c>
      <c r="F1402" s="325" t="n">
        <v>4</v>
      </c>
      <c r="G1402" s="325" t="n">
        <v>243</v>
      </c>
      <c r="H1402" s="325" t="n">
        <v>567</v>
      </c>
      <c r="I1402" s="325" t="n">
        <v>15</v>
      </c>
      <c r="J1402" s="325" t="n">
        <v>574</v>
      </c>
      <c r="K1402" s="325" t="n">
        <v>785</v>
      </c>
    </row>
    <row r="1403" customFormat="false" ht="10.5" hidden="false" customHeight="false" outlineLevel="0" collapsed="false">
      <c r="C1403" s="325" t="s">
        <v>221</v>
      </c>
      <c r="D1403" s="325" t="n">
        <v>2</v>
      </c>
      <c r="G1403" s="325" t="n">
        <v>2</v>
      </c>
      <c r="H1403" s="325" t="n">
        <v>7</v>
      </c>
      <c r="J1403" s="325" t="n">
        <v>7</v>
      </c>
      <c r="K1403" s="325" t="n">
        <v>9</v>
      </c>
    </row>
    <row r="1404" customFormat="false" ht="10.5" hidden="false" customHeight="false" outlineLevel="0" collapsed="false">
      <c r="C1404" s="325" t="s">
        <v>222</v>
      </c>
      <c r="D1404" s="325" t="n">
        <v>34</v>
      </c>
      <c r="E1404" s="325" t="n">
        <v>36</v>
      </c>
      <c r="G1404" s="325" t="n">
        <v>68</v>
      </c>
      <c r="H1404" s="325" t="n">
        <v>46</v>
      </c>
      <c r="J1404" s="325" t="n">
        <v>46</v>
      </c>
      <c r="K1404" s="325" t="n">
        <v>105</v>
      </c>
    </row>
    <row r="1405" customFormat="false" ht="10.5" hidden="false" customHeight="false" outlineLevel="0" collapsed="false">
      <c r="A1405" s="325" t="n">
        <v>12</v>
      </c>
      <c r="B1405" s="325" t="s">
        <v>219</v>
      </c>
      <c r="D1405" s="325" t="n">
        <v>202</v>
      </c>
      <c r="E1405" s="325" t="n">
        <v>129</v>
      </c>
      <c r="F1405" s="325" t="n">
        <v>27</v>
      </c>
      <c r="G1405" s="325" t="n">
        <v>347</v>
      </c>
      <c r="H1405" s="325" t="n">
        <v>1250</v>
      </c>
      <c r="I1405" s="325" t="n">
        <v>120</v>
      </c>
      <c r="J1405" s="325" t="n">
        <v>1290</v>
      </c>
      <c r="K1405" s="325" t="n">
        <v>1546</v>
      </c>
    </row>
    <row r="1406" customFormat="false" ht="10.5" hidden="false" customHeight="false" outlineLevel="0" collapsed="false">
      <c r="C1406" s="325" t="s">
        <v>220</v>
      </c>
      <c r="D1406" s="325" t="n">
        <v>138</v>
      </c>
      <c r="E1406" s="325" t="n">
        <v>91</v>
      </c>
      <c r="F1406" s="325" t="n">
        <v>1</v>
      </c>
      <c r="G1406" s="325" t="n">
        <v>226</v>
      </c>
      <c r="H1406" s="325" t="n">
        <v>1194</v>
      </c>
      <c r="I1406" s="325" t="n">
        <v>120</v>
      </c>
      <c r="J1406" s="325" t="n">
        <v>1234</v>
      </c>
      <c r="K1406" s="325" t="n">
        <v>1402</v>
      </c>
    </row>
    <row r="1407" customFormat="false" ht="10.5" hidden="false" customHeight="false" outlineLevel="0" collapsed="false">
      <c r="C1407" s="325" t="s">
        <v>221</v>
      </c>
      <c r="D1407" s="325" t="n">
        <v>7</v>
      </c>
      <c r="E1407" s="325" t="n">
        <v>3</v>
      </c>
      <c r="G1407" s="325" t="n">
        <v>10</v>
      </c>
      <c r="H1407" s="325" t="n">
        <v>4</v>
      </c>
      <c r="J1407" s="325" t="n">
        <v>4</v>
      </c>
      <c r="K1407" s="325" t="n">
        <v>14</v>
      </c>
    </row>
    <row r="1408" customFormat="false" ht="10.5" hidden="false" customHeight="false" outlineLevel="0" collapsed="false">
      <c r="C1408" s="325" t="s">
        <v>222</v>
      </c>
      <c r="D1408" s="325" t="n">
        <v>60</v>
      </c>
      <c r="E1408" s="325" t="n">
        <v>36</v>
      </c>
      <c r="F1408" s="325" t="n">
        <v>26</v>
      </c>
      <c r="G1408" s="325" t="n">
        <v>116</v>
      </c>
      <c r="H1408" s="325" t="n">
        <v>69</v>
      </c>
      <c r="J1408" s="325" t="n">
        <v>69</v>
      </c>
      <c r="K1408" s="325" t="n">
        <v>164</v>
      </c>
    </row>
    <row r="1409" customFormat="false" ht="10.5" hidden="false" customHeight="false" outlineLevel="0" collapsed="false">
      <c r="B1409" s="325" t="s">
        <v>223</v>
      </c>
      <c r="D1409" s="325" t="n">
        <v>114</v>
      </c>
      <c r="E1409" s="325" t="n">
        <v>59</v>
      </c>
      <c r="F1409" s="325" t="n">
        <v>12</v>
      </c>
      <c r="G1409" s="325" t="n">
        <v>185</v>
      </c>
      <c r="H1409" s="325" t="n">
        <v>405</v>
      </c>
      <c r="I1409" s="325" t="n">
        <v>9</v>
      </c>
      <c r="J1409" s="325" t="n">
        <v>410</v>
      </c>
      <c r="K1409" s="325" t="n">
        <v>577</v>
      </c>
    </row>
    <row r="1410" customFormat="false" ht="10.5" hidden="false" customHeight="false" outlineLevel="0" collapsed="false">
      <c r="C1410" s="325" t="s">
        <v>220</v>
      </c>
      <c r="D1410" s="325" t="n">
        <v>92</v>
      </c>
      <c r="E1410" s="325" t="n">
        <v>45</v>
      </c>
      <c r="G1410" s="325" t="n">
        <v>137</v>
      </c>
      <c r="H1410" s="325" t="n">
        <v>385</v>
      </c>
      <c r="I1410" s="325" t="n">
        <v>9</v>
      </c>
      <c r="J1410" s="325" t="n">
        <v>390</v>
      </c>
      <c r="K1410" s="325" t="n">
        <v>517</v>
      </c>
    </row>
    <row r="1411" customFormat="false" ht="10.5" hidden="false" customHeight="false" outlineLevel="0" collapsed="false">
      <c r="C1411" s="325" t="s">
        <v>221</v>
      </c>
      <c r="D1411" s="325" t="n">
        <v>2</v>
      </c>
      <c r="G1411" s="325" t="n">
        <v>2</v>
      </c>
      <c r="H1411" s="325" t="n">
        <v>4</v>
      </c>
      <c r="J1411" s="325" t="n">
        <v>4</v>
      </c>
      <c r="K1411" s="325" t="n">
        <v>6</v>
      </c>
    </row>
    <row r="1412" customFormat="false" ht="10.5" hidden="false" customHeight="false" outlineLevel="0" collapsed="false">
      <c r="C1412" s="325" t="s">
        <v>222</v>
      </c>
      <c r="D1412" s="325" t="n">
        <v>20</v>
      </c>
      <c r="E1412" s="325" t="n">
        <v>14</v>
      </c>
      <c r="F1412" s="325" t="n">
        <v>12</v>
      </c>
      <c r="G1412" s="325" t="n">
        <v>46</v>
      </c>
      <c r="H1412" s="325" t="n">
        <v>27</v>
      </c>
      <c r="J1412" s="325" t="n">
        <v>27</v>
      </c>
      <c r="K1412" s="325" t="n">
        <v>67</v>
      </c>
    </row>
    <row r="1413" customFormat="false" ht="10.5" hidden="false" customHeight="false" outlineLevel="0" collapsed="false">
      <c r="A1413" s="325" t="n">
        <v>30</v>
      </c>
      <c r="B1413" s="325" t="s">
        <v>219</v>
      </c>
      <c r="D1413" s="325" t="n">
        <v>953</v>
      </c>
      <c r="E1413" s="325" t="n">
        <v>929</v>
      </c>
      <c r="F1413" s="325" t="n">
        <v>127</v>
      </c>
      <c r="G1413" s="325" t="n">
        <v>1843</v>
      </c>
      <c r="H1413" s="325" t="n">
        <v>2299</v>
      </c>
      <c r="I1413" s="325" t="n">
        <v>528</v>
      </c>
      <c r="J1413" s="325" t="n">
        <v>2440</v>
      </c>
      <c r="K1413" s="325" t="n">
        <v>3669</v>
      </c>
    </row>
    <row r="1414" customFormat="false" ht="10.5" hidden="false" customHeight="false" outlineLevel="0" collapsed="false">
      <c r="C1414" s="325" t="s">
        <v>220</v>
      </c>
      <c r="D1414" s="325" t="n">
        <v>654</v>
      </c>
      <c r="E1414" s="325" t="n">
        <v>790</v>
      </c>
      <c r="F1414" s="325" t="n">
        <v>4</v>
      </c>
      <c r="G1414" s="325" t="n">
        <v>1335</v>
      </c>
      <c r="H1414" s="325" t="n">
        <v>2171</v>
      </c>
      <c r="I1414" s="325" t="n">
        <v>523</v>
      </c>
      <c r="J1414" s="325" t="n">
        <v>2311</v>
      </c>
      <c r="K1414" s="325" t="n">
        <v>3117</v>
      </c>
    </row>
    <row r="1415" customFormat="false" ht="10.5" hidden="false" customHeight="false" outlineLevel="0" collapsed="false">
      <c r="C1415" s="325" t="s">
        <v>221</v>
      </c>
      <c r="D1415" s="325" t="n">
        <v>48</v>
      </c>
      <c r="E1415" s="325" t="n">
        <v>17</v>
      </c>
      <c r="G1415" s="325" t="n">
        <v>64</v>
      </c>
      <c r="H1415" s="325" t="n">
        <v>10</v>
      </c>
      <c r="J1415" s="325" t="n">
        <v>10</v>
      </c>
      <c r="K1415" s="325" t="n">
        <v>73</v>
      </c>
    </row>
    <row r="1416" customFormat="false" ht="10.5" hidden="false" customHeight="false" outlineLevel="0" collapsed="false">
      <c r="C1416" s="325" t="s">
        <v>222</v>
      </c>
      <c r="D1416" s="325" t="n">
        <v>293</v>
      </c>
      <c r="E1416" s="325" t="n">
        <v>135</v>
      </c>
      <c r="F1416" s="325" t="n">
        <v>123</v>
      </c>
      <c r="G1416" s="325" t="n">
        <v>505</v>
      </c>
      <c r="H1416" s="325" t="n">
        <v>172</v>
      </c>
      <c r="I1416" s="325" t="n">
        <v>8</v>
      </c>
      <c r="J1416" s="325" t="n">
        <v>178</v>
      </c>
      <c r="K1416" s="325" t="n">
        <v>624</v>
      </c>
    </row>
    <row r="1417" customFormat="false" ht="10.5" hidden="false" customHeight="false" outlineLevel="0" collapsed="false">
      <c r="B1417" s="325" t="s">
        <v>223</v>
      </c>
      <c r="D1417" s="325" t="n">
        <v>362</v>
      </c>
      <c r="E1417" s="325" t="n">
        <v>437</v>
      </c>
      <c r="F1417" s="325" t="n">
        <v>35</v>
      </c>
      <c r="G1417" s="325" t="n">
        <v>816</v>
      </c>
      <c r="H1417" s="325" t="n">
        <v>562</v>
      </c>
      <c r="I1417" s="325" t="n">
        <v>58</v>
      </c>
      <c r="J1417" s="325" t="n">
        <v>591</v>
      </c>
      <c r="K1417" s="325" t="n">
        <v>1333</v>
      </c>
    </row>
    <row r="1418" customFormat="false" ht="10.5" hidden="false" customHeight="false" outlineLevel="0" collapsed="false">
      <c r="C1418" s="325" t="s">
        <v>220</v>
      </c>
      <c r="D1418" s="325" t="n">
        <v>255</v>
      </c>
      <c r="E1418" s="325" t="n">
        <v>397</v>
      </c>
      <c r="F1418" s="325" t="n">
        <v>2</v>
      </c>
      <c r="G1418" s="325" t="n">
        <v>640</v>
      </c>
      <c r="H1418" s="325" t="n">
        <v>526</v>
      </c>
      <c r="I1418" s="325" t="n">
        <v>58</v>
      </c>
      <c r="J1418" s="325" t="n">
        <v>555</v>
      </c>
      <c r="K1418" s="325" t="n">
        <v>1131</v>
      </c>
    </row>
    <row r="1419" customFormat="false" ht="10.5" hidden="false" customHeight="false" outlineLevel="0" collapsed="false">
      <c r="C1419" s="325" t="s">
        <v>221</v>
      </c>
      <c r="D1419" s="325" t="n">
        <v>4</v>
      </c>
      <c r="E1419" s="325" t="n">
        <v>6</v>
      </c>
      <c r="G1419" s="325" t="n">
        <v>10</v>
      </c>
      <c r="H1419" s="325" t="n">
        <v>1</v>
      </c>
      <c r="J1419" s="325" t="n">
        <v>1</v>
      </c>
      <c r="K1419" s="325" t="n">
        <v>11</v>
      </c>
    </row>
    <row r="1420" customFormat="false" ht="10.5" hidden="false" customHeight="false" outlineLevel="0" collapsed="false">
      <c r="C1420" s="325" t="s">
        <v>222</v>
      </c>
      <c r="D1420" s="325" t="n">
        <v>111</v>
      </c>
      <c r="E1420" s="325" t="n">
        <v>39</v>
      </c>
      <c r="F1420" s="325" t="n">
        <v>33</v>
      </c>
      <c r="G1420" s="325" t="n">
        <v>180</v>
      </c>
      <c r="H1420" s="325" t="n">
        <v>46</v>
      </c>
      <c r="J1420" s="325" t="n">
        <v>46</v>
      </c>
      <c r="K1420" s="325" t="n">
        <v>218</v>
      </c>
    </row>
    <row r="1421" customFormat="false" ht="10.5" hidden="false" customHeight="false" outlineLevel="0" collapsed="false">
      <c r="A1421" s="325" t="n">
        <v>31</v>
      </c>
      <c r="B1421" s="325" t="s">
        <v>219</v>
      </c>
      <c r="D1421" s="325" t="n">
        <v>2058</v>
      </c>
      <c r="E1421" s="325" t="n">
        <v>2043</v>
      </c>
      <c r="F1421" s="325" t="n">
        <v>281</v>
      </c>
      <c r="G1421" s="325" t="n">
        <v>3590</v>
      </c>
      <c r="H1421" s="325" t="n">
        <v>2743</v>
      </c>
      <c r="I1421" s="325" t="n">
        <v>638</v>
      </c>
      <c r="J1421" s="325" t="n">
        <v>2971</v>
      </c>
      <c r="K1421" s="325" t="n">
        <v>5440</v>
      </c>
    </row>
    <row r="1422" customFormat="false" ht="10.5" hidden="false" customHeight="false" outlineLevel="0" collapsed="false">
      <c r="C1422" s="325" t="s">
        <v>220</v>
      </c>
      <c r="D1422" s="325" t="n">
        <v>1440</v>
      </c>
      <c r="E1422" s="325" t="n">
        <v>1555</v>
      </c>
      <c r="F1422" s="325" t="n">
        <v>108</v>
      </c>
      <c r="G1422" s="325" t="n">
        <v>2649</v>
      </c>
      <c r="H1422" s="325" t="n">
        <v>2469</v>
      </c>
      <c r="I1422" s="325" t="n">
        <v>626</v>
      </c>
      <c r="J1422" s="325" t="n">
        <v>2695</v>
      </c>
      <c r="K1422" s="325" t="n">
        <v>4440</v>
      </c>
    </row>
    <row r="1423" customFormat="false" ht="10.5" hidden="false" customHeight="false" outlineLevel="0" collapsed="false">
      <c r="C1423" s="325" t="s">
        <v>221</v>
      </c>
      <c r="D1423" s="325" t="n">
        <v>74</v>
      </c>
      <c r="E1423" s="325" t="n">
        <v>53</v>
      </c>
      <c r="F1423" s="325" t="n">
        <v>49</v>
      </c>
      <c r="G1423" s="325" t="n">
        <v>162</v>
      </c>
      <c r="H1423" s="325" t="n">
        <v>44</v>
      </c>
      <c r="I1423" s="325" t="n">
        <v>1</v>
      </c>
      <c r="J1423" s="325" t="n">
        <v>45</v>
      </c>
      <c r="K1423" s="325" t="n">
        <v>200</v>
      </c>
    </row>
    <row r="1424" customFormat="false" ht="10.5" hidden="false" customHeight="false" outlineLevel="0" collapsed="false">
      <c r="C1424" s="325" t="s">
        <v>222</v>
      </c>
      <c r="D1424" s="325" t="n">
        <v>657</v>
      </c>
      <c r="E1424" s="325" t="n">
        <v>525</v>
      </c>
      <c r="F1424" s="325" t="n">
        <v>144</v>
      </c>
      <c r="G1424" s="325" t="n">
        <v>1078</v>
      </c>
      <c r="H1424" s="325" t="n">
        <v>292</v>
      </c>
      <c r="I1424" s="325" t="n">
        <v>14</v>
      </c>
      <c r="J1424" s="325" t="n">
        <v>298</v>
      </c>
      <c r="K1424" s="325" t="n">
        <v>1203</v>
      </c>
    </row>
    <row r="1425" customFormat="false" ht="10.5" hidden="false" customHeight="false" outlineLevel="0" collapsed="false">
      <c r="B1425" s="325" t="s">
        <v>223</v>
      </c>
      <c r="D1425" s="325" t="n">
        <v>1284</v>
      </c>
      <c r="E1425" s="325" t="n">
        <v>1144</v>
      </c>
      <c r="F1425" s="325" t="n">
        <v>71</v>
      </c>
      <c r="G1425" s="325" t="n">
        <v>2364</v>
      </c>
      <c r="H1425" s="325" t="n">
        <v>1411</v>
      </c>
      <c r="I1425" s="325" t="n">
        <v>87</v>
      </c>
      <c r="J1425" s="325" t="n">
        <v>1454</v>
      </c>
      <c r="K1425" s="325" t="n">
        <v>3539</v>
      </c>
    </row>
    <row r="1426" customFormat="false" ht="10.5" hidden="false" customHeight="false" outlineLevel="0" collapsed="false">
      <c r="C1426" s="325" t="s">
        <v>220</v>
      </c>
      <c r="D1426" s="325" t="n">
        <v>922</v>
      </c>
      <c r="E1426" s="325" t="n">
        <v>811</v>
      </c>
      <c r="F1426" s="325" t="n">
        <v>33</v>
      </c>
      <c r="G1426" s="325" t="n">
        <v>1676</v>
      </c>
      <c r="H1426" s="325" t="n">
        <v>1328</v>
      </c>
      <c r="I1426" s="325" t="n">
        <v>84</v>
      </c>
      <c r="J1426" s="325" t="n">
        <v>1368</v>
      </c>
      <c r="K1426" s="325" t="n">
        <v>2797</v>
      </c>
    </row>
    <row r="1427" customFormat="false" ht="10.5" hidden="false" customHeight="false" outlineLevel="0" collapsed="false">
      <c r="C1427" s="325" t="s">
        <v>221</v>
      </c>
      <c r="D1427" s="325" t="n">
        <v>28</v>
      </c>
      <c r="E1427" s="325" t="n">
        <v>19</v>
      </c>
      <c r="F1427" s="325" t="n">
        <v>8</v>
      </c>
      <c r="G1427" s="325" t="n">
        <v>54</v>
      </c>
      <c r="H1427" s="325" t="n">
        <v>11</v>
      </c>
      <c r="I1427" s="325" t="n">
        <v>1</v>
      </c>
      <c r="J1427" s="325" t="n">
        <v>12</v>
      </c>
      <c r="K1427" s="325" t="n">
        <v>65</v>
      </c>
    </row>
    <row r="1428" customFormat="false" ht="10.5" hidden="false" customHeight="false" outlineLevel="0" collapsed="false">
      <c r="C1428" s="325" t="s">
        <v>222</v>
      </c>
      <c r="D1428" s="325" t="n">
        <v>349</v>
      </c>
      <c r="E1428" s="325" t="n">
        <v>322</v>
      </c>
      <c r="F1428" s="325" t="n">
        <v>33</v>
      </c>
      <c r="G1428" s="325" t="n">
        <v>672</v>
      </c>
      <c r="H1428" s="325" t="n">
        <v>88</v>
      </c>
      <c r="I1428" s="325" t="n">
        <v>2</v>
      </c>
      <c r="J1428" s="325" t="n">
        <v>90</v>
      </c>
      <c r="K1428" s="325" t="n">
        <v>743</v>
      </c>
    </row>
    <row r="1429" customFormat="false" ht="10.5" hidden="false" customHeight="false" outlineLevel="0" collapsed="false">
      <c r="A1429" s="325" t="n">
        <v>32</v>
      </c>
      <c r="B1429" s="325" t="s">
        <v>219</v>
      </c>
      <c r="D1429" s="325" t="n">
        <v>307</v>
      </c>
      <c r="E1429" s="325" t="n">
        <v>121</v>
      </c>
      <c r="F1429" s="325" t="n">
        <v>15</v>
      </c>
      <c r="G1429" s="325" t="n">
        <v>427</v>
      </c>
      <c r="H1429" s="325" t="n">
        <v>742</v>
      </c>
      <c r="I1429" s="325" t="n">
        <v>87</v>
      </c>
      <c r="J1429" s="325" t="n">
        <v>790</v>
      </c>
      <c r="K1429" s="325" t="n">
        <v>1181</v>
      </c>
    </row>
    <row r="1430" customFormat="false" ht="10.5" hidden="false" customHeight="false" outlineLevel="0" collapsed="false">
      <c r="C1430" s="325" t="s">
        <v>220</v>
      </c>
      <c r="D1430" s="325" t="n">
        <v>206</v>
      </c>
      <c r="E1430" s="325" t="n">
        <v>108</v>
      </c>
      <c r="F1430" s="325" t="n">
        <v>2</v>
      </c>
      <c r="G1430" s="325" t="n">
        <v>302</v>
      </c>
      <c r="H1430" s="325" t="n">
        <v>715</v>
      </c>
      <c r="I1430" s="325" t="n">
        <v>87</v>
      </c>
      <c r="J1430" s="325" t="n">
        <v>763</v>
      </c>
      <c r="K1430" s="325" t="n">
        <v>1033</v>
      </c>
    </row>
    <row r="1431" customFormat="false" ht="10.5" hidden="false" customHeight="false" outlineLevel="0" collapsed="false">
      <c r="C1431" s="325" t="s">
        <v>221</v>
      </c>
      <c r="D1431" s="325" t="n">
        <v>16</v>
      </c>
      <c r="E1431" s="325" t="n">
        <v>1</v>
      </c>
      <c r="G1431" s="325" t="n">
        <v>17</v>
      </c>
      <c r="H1431" s="325" t="n">
        <v>5</v>
      </c>
      <c r="J1431" s="325" t="n">
        <v>5</v>
      </c>
      <c r="K1431" s="325" t="n">
        <v>22</v>
      </c>
    </row>
    <row r="1432" customFormat="false" ht="10.5" hidden="false" customHeight="false" outlineLevel="0" collapsed="false">
      <c r="C1432" s="325" t="s">
        <v>222</v>
      </c>
      <c r="D1432" s="325" t="n">
        <v>92</v>
      </c>
      <c r="E1432" s="325" t="n">
        <v>13</v>
      </c>
      <c r="F1432" s="325" t="n">
        <v>14</v>
      </c>
      <c r="G1432" s="325" t="n">
        <v>117</v>
      </c>
      <c r="H1432" s="325" t="n">
        <v>29</v>
      </c>
      <c r="J1432" s="325" t="n">
        <v>29</v>
      </c>
      <c r="K1432" s="325" t="n">
        <v>146</v>
      </c>
    </row>
    <row r="1433" customFormat="false" ht="10.5" hidden="false" customHeight="false" outlineLevel="0" collapsed="false">
      <c r="B1433" s="325" t="s">
        <v>223</v>
      </c>
      <c r="D1433" s="325" t="n">
        <v>173</v>
      </c>
      <c r="E1433" s="325" t="n">
        <v>44</v>
      </c>
      <c r="G1433" s="325" t="n">
        <v>208</v>
      </c>
      <c r="H1433" s="325" t="n">
        <v>280</v>
      </c>
      <c r="I1433" s="325" t="n">
        <v>11</v>
      </c>
      <c r="J1433" s="325" t="n">
        <v>286</v>
      </c>
      <c r="K1433" s="325" t="n">
        <v>488</v>
      </c>
    </row>
    <row r="1434" customFormat="false" ht="10.5" hidden="false" customHeight="false" outlineLevel="0" collapsed="false">
      <c r="C1434" s="325" t="s">
        <v>220</v>
      </c>
      <c r="D1434" s="325" t="n">
        <v>147</v>
      </c>
      <c r="E1434" s="325" t="n">
        <v>43</v>
      </c>
      <c r="G1434" s="325" t="n">
        <v>181</v>
      </c>
      <c r="H1434" s="325" t="n">
        <v>270</v>
      </c>
      <c r="I1434" s="325" t="n">
        <v>11</v>
      </c>
      <c r="J1434" s="325" t="n">
        <v>276</v>
      </c>
      <c r="K1434" s="325" t="n">
        <v>452</v>
      </c>
    </row>
    <row r="1435" customFormat="false" ht="10.5" hidden="false" customHeight="false" outlineLevel="0" collapsed="false">
      <c r="C1435" s="325" t="s">
        <v>221</v>
      </c>
      <c r="D1435" s="325" t="n">
        <v>5</v>
      </c>
      <c r="G1435" s="325" t="n">
        <v>5</v>
      </c>
      <c r="H1435" s="325" t="n">
        <v>1</v>
      </c>
      <c r="J1435" s="325" t="n">
        <v>1</v>
      </c>
      <c r="K1435" s="325" t="n">
        <v>6</v>
      </c>
    </row>
    <row r="1436" customFormat="false" ht="10.5" hidden="false" customHeight="false" outlineLevel="0" collapsed="false">
      <c r="C1436" s="325" t="s">
        <v>222</v>
      </c>
      <c r="D1436" s="325" t="n">
        <v>22</v>
      </c>
      <c r="E1436" s="325" t="n">
        <v>1</v>
      </c>
      <c r="G1436" s="325" t="n">
        <v>23</v>
      </c>
      <c r="H1436" s="325" t="n">
        <v>9</v>
      </c>
      <c r="J1436" s="325" t="n">
        <v>9</v>
      </c>
      <c r="K1436" s="325" t="n">
        <v>31</v>
      </c>
    </row>
    <row r="1437" customFormat="false" ht="10.5" hidden="false" customHeight="false" outlineLevel="0" collapsed="false">
      <c r="A1437" s="325" t="n">
        <v>34</v>
      </c>
      <c r="B1437" s="325" t="s">
        <v>219</v>
      </c>
      <c r="D1437" s="325" t="n">
        <v>1711</v>
      </c>
      <c r="E1437" s="325" t="n">
        <v>1958</v>
      </c>
      <c r="F1437" s="325" t="n">
        <v>196</v>
      </c>
      <c r="G1437" s="325" t="n">
        <v>3342</v>
      </c>
      <c r="H1437" s="325" t="n">
        <v>2653</v>
      </c>
      <c r="I1437" s="325" t="n">
        <v>743</v>
      </c>
      <c r="J1437" s="325" t="n">
        <v>2890</v>
      </c>
      <c r="K1437" s="325" t="n">
        <v>5258</v>
      </c>
    </row>
    <row r="1438" customFormat="false" ht="10.5" hidden="false" customHeight="false" outlineLevel="0" collapsed="false">
      <c r="C1438" s="325" t="s">
        <v>220</v>
      </c>
      <c r="D1438" s="325" t="n">
        <v>1188</v>
      </c>
      <c r="E1438" s="325" t="n">
        <v>1356</v>
      </c>
      <c r="F1438" s="325" t="n">
        <v>78</v>
      </c>
      <c r="G1438" s="325" t="n">
        <v>2316</v>
      </c>
      <c r="H1438" s="325" t="n">
        <v>2433</v>
      </c>
      <c r="I1438" s="325" t="n">
        <v>734</v>
      </c>
      <c r="J1438" s="325" t="n">
        <v>2667</v>
      </c>
      <c r="K1438" s="325" t="n">
        <v>4232</v>
      </c>
    </row>
    <row r="1439" customFormat="false" ht="10.5" hidden="false" customHeight="false" outlineLevel="0" collapsed="false">
      <c r="C1439" s="325" t="s">
        <v>221</v>
      </c>
      <c r="D1439" s="325" t="n">
        <v>117</v>
      </c>
      <c r="E1439" s="325" t="n">
        <v>41</v>
      </c>
      <c r="F1439" s="325" t="n">
        <v>4</v>
      </c>
      <c r="G1439" s="325" t="n">
        <v>152</v>
      </c>
      <c r="H1439" s="325" t="n">
        <v>40</v>
      </c>
      <c r="J1439" s="325" t="n">
        <v>40</v>
      </c>
      <c r="K1439" s="325" t="n">
        <v>183</v>
      </c>
    </row>
    <row r="1440" customFormat="false" ht="10.5" hidden="false" customHeight="false" outlineLevel="0" collapsed="false">
      <c r="C1440" s="325" t="s">
        <v>222</v>
      </c>
      <c r="D1440" s="325" t="n">
        <v>517</v>
      </c>
      <c r="E1440" s="325" t="n">
        <v>615</v>
      </c>
      <c r="F1440" s="325" t="n">
        <v>115</v>
      </c>
      <c r="G1440" s="325" t="n">
        <v>1061</v>
      </c>
      <c r="H1440" s="325" t="n">
        <v>252</v>
      </c>
      <c r="I1440" s="325" t="n">
        <v>11</v>
      </c>
      <c r="J1440" s="325" t="n">
        <v>259</v>
      </c>
      <c r="K1440" s="325" t="n">
        <v>1147</v>
      </c>
    </row>
    <row r="1441" customFormat="false" ht="10.5" hidden="false" customHeight="false" outlineLevel="0" collapsed="false">
      <c r="B1441" s="325" t="s">
        <v>223</v>
      </c>
      <c r="D1441" s="325" t="n">
        <v>1184</v>
      </c>
      <c r="E1441" s="325" t="n">
        <v>1111</v>
      </c>
      <c r="F1441" s="325" t="n">
        <v>48</v>
      </c>
      <c r="G1441" s="325" t="n">
        <v>2259</v>
      </c>
      <c r="H1441" s="325" t="n">
        <v>897</v>
      </c>
      <c r="I1441" s="325" t="n">
        <v>56</v>
      </c>
      <c r="J1441" s="325" t="n">
        <v>916</v>
      </c>
      <c r="K1441" s="325" t="n">
        <v>2995</v>
      </c>
    </row>
    <row r="1442" customFormat="false" ht="10.5" hidden="false" customHeight="false" outlineLevel="0" collapsed="false">
      <c r="C1442" s="325" t="s">
        <v>220</v>
      </c>
      <c r="D1442" s="325" t="n">
        <v>932</v>
      </c>
      <c r="E1442" s="325" t="n">
        <v>722</v>
      </c>
      <c r="F1442" s="325" t="n">
        <v>15</v>
      </c>
      <c r="G1442" s="325" t="n">
        <v>1614</v>
      </c>
      <c r="H1442" s="325" t="n">
        <v>827</v>
      </c>
      <c r="I1442" s="325" t="n">
        <v>54</v>
      </c>
      <c r="J1442" s="325" t="n">
        <v>845</v>
      </c>
      <c r="K1442" s="325" t="n">
        <v>2311</v>
      </c>
    </row>
    <row r="1443" customFormat="false" ht="10.5" hidden="false" customHeight="false" outlineLevel="0" collapsed="false">
      <c r="C1443" s="325" t="s">
        <v>221</v>
      </c>
      <c r="D1443" s="325" t="n">
        <v>31</v>
      </c>
      <c r="E1443" s="325" t="n">
        <v>9</v>
      </c>
      <c r="G1443" s="325" t="n">
        <v>39</v>
      </c>
      <c r="H1443" s="325" t="n">
        <v>9</v>
      </c>
      <c r="J1443" s="325" t="n">
        <v>9</v>
      </c>
      <c r="K1443" s="325" t="n">
        <v>48</v>
      </c>
    </row>
    <row r="1444" customFormat="false" ht="10.5" hidden="false" customHeight="false" outlineLevel="0" collapsed="false">
      <c r="C1444" s="325" t="s">
        <v>222</v>
      </c>
      <c r="D1444" s="325" t="n">
        <v>239</v>
      </c>
      <c r="E1444" s="325" t="n">
        <v>391</v>
      </c>
      <c r="F1444" s="325" t="n">
        <v>33</v>
      </c>
      <c r="G1444" s="325" t="n">
        <v>642</v>
      </c>
      <c r="H1444" s="325" t="n">
        <v>75</v>
      </c>
      <c r="I1444" s="325" t="n">
        <v>2</v>
      </c>
      <c r="J1444" s="325" t="n">
        <v>76</v>
      </c>
      <c r="K1444" s="325" t="n">
        <v>699</v>
      </c>
    </row>
    <row r="1445" customFormat="false" ht="10.5" hidden="false" customHeight="false" outlineLevel="0" collapsed="false">
      <c r="A1445" s="325" t="n">
        <v>46</v>
      </c>
      <c r="B1445" s="325" t="s">
        <v>219</v>
      </c>
      <c r="D1445" s="325" t="n">
        <v>182</v>
      </c>
      <c r="E1445" s="325" t="n">
        <v>356</v>
      </c>
      <c r="F1445" s="325" t="n">
        <v>5</v>
      </c>
      <c r="G1445" s="325" t="n">
        <v>526</v>
      </c>
      <c r="H1445" s="325" t="n">
        <v>1197</v>
      </c>
      <c r="I1445" s="325" t="n">
        <v>136</v>
      </c>
      <c r="J1445" s="325" t="n">
        <v>1235</v>
      </c>
      <c r="K1445" s="325" t="n">
        <v>1662</v>
      </c>
    </row>
    <row r="1446" customFormat="false" ht="10.5" hidden="false" customHeight="false" outlineLevel="0" collapsed="false">
      <c r="C1446" s="325" t="s">
        <v>220</v>
      </c>
      <c r="D1446" s="325" t="n">
        <v>154</v>
      </c>
      <c r="E1446" s="325" t="n">
        <v>252</v>
      </c>
      <c r="F1446" s="325" t="n">
        <v>3</v>
      </c>
      <c r="G1446" s="325" t="n">
        <v>396</v>
      </c>
      <c r="H1446" s="325" t="n">
        <v>1137</v>
      </c>
      <c r="I1446" s="325" t="n">
        <v>134</v>
      </c>
      <c r="J1446" s="325" t="n">
        <v>1174</v>
      </c>
      <c r="K1446" s="325" t="n">
        <v>1479</v>
      </c>
    </row>
    <row r="1447" customFormat="false" ht="10.5" hidden="false" customHeight="false" outlineLevel="0" collapsed="false">
      <c r="C1447" s="325" t="s">
        <v>221</v>
      </c>
      <c r="D1447" s="325" t="n">
        <v>11</v>
      </c>
      <c r="E1447" s="325" t="n">
        <v>16</v>
      </c>
      <c r="G1447" s="325" t="n">
        <v>27</v>
      </c>
      <c r="H1447" s="325" t="n">
        <v>6</v>
      </c>
      <c r="J1447" s="325" t="n">
        <v>6</v>
      </c>
      <c r="K1447" s="325" t="n">
        <v>33</v>
      </c>
    </row>
    <row r="1448" customFormat="false" ht="10.5" hidden="false" customHeight="false" outlineLevel="0" collapsed="false">
      <c r="C1448" s="325" t="s">
        <v>222</v>
      </c>
      <c r="D1448" s="325" t="n">
        <v>21</v>
      </c>
      <c r="E1448" s="325" t="n">
        <v>96</v>
      </c>
      <c r="F1448" s="325" t="n">
        <v>2</v>
      </c>
      <c r="G1448" s="325" t="n">
        <v>116</v>
      </c>
      <c r="H1448" s="325" t="n">
        <v>66</v>
      </c>
      <c r="I1448" s="325" t="n">
        <v>2</v>
      </c>
      <c r="J1448" s="325" t="n">
        <v>67</v>
      </c>
      <c r="K1448" s="325" t="n">
        <v>176</v>
      </c>
    </row>
    <row r="1449" customFormat="false" ht="10.5" hidden="false" customHeight="false" outlineLevel="0" collapsed="false">
      <c r="B1449" s="325" t="s">
        <v>223</v>
      </c>
      <c r="D1449" s="325" t="n">
        <v>90</v>
      </c>
      <c r="E1449" s="325" t="n">
        <v>170</v>
      </c>
      <c r="G1449" s="325" t="n">
        <v>259</v>
      </c>
      <c r="H1449" s="325" t="n">
        <v>514</v>
      </c>
      <c r="I1449" s="325" t="n">
        <v>13</v>
      </c>
      <c r="J1449" s="325" t="n">
        <v>520</v>
      </c>
      <c r="K1449" s="325" t="n">
        <v>751</v>
      </c>
    </row>
    <row r="1450" customFormat="false" ht="10.5" hidden="false" customHeight="false" outlineLevel="0" collapsed="false">
      <c r="C1450" s="325" t="s">
        <v>220</v>
      </c>
      <c r="D1450" s="325" t="n">
        <v>74</v>
      </c>
      <c r="E1450" s="325" t="n">
        <v>133</v>
      </c>
      <c r="G1450" s="325" t="n">
        <v>207</v>
      </c>
      <c r="H1450" s="325" t="n">
        <v>493</v>
      </c>
      <c r="I1450" s="325" t="n">
        <v>13</v>
      </c>
      <c r="J1450" s="325" t="n">
        <v>499</v>
      </c>
      <c r="K1450" s="325" t="n">
        <v>681</v>
      </c>
    </row>
    <row r="1451" customFormat="false" ht="10.5" hidden="false" customHeight="false" outlineLevel="0" collapsed="false">
      <c r="C1451" s="325" t="s">
        <v>221</v>
      </c>
      <c r="D1451" s="325" t="n">
        <v>1</v>
      </c>
      <c r="E1451" s="325" t="n">
        <v>4</v>
      </c>
      <c r="G1451" s="325" t="n">
        <v>5</v>
      </c>
      <c r="H1451" s="325" t="n">
        <v>1</v>
      </c>
      <c r="J1451" s="325" t="n">
        <v>1</v>
      </c>
      <c r="K1451" s="325" t="n">
        <v>6</v>
      </c>
    </row>
    <row r="1452" customFormat="false" ht="10.5" hidden="false" customHeight="false" outlineLevel="0" collapsed="false">
      <c r="C1452" s="325" t="s">
        <v>222</v>
      </c>
      <c r="D1452" s="325" t="n">
        <v>15</v>
      </c>
      <c r="E1452" s="325" t="n">
        <v>34</v>
      </c>
      <c r="G1452" s="325" t="n">
        <v>49</v>
      </c>
      <c r="H1452" s="325" t="n">
        <v>21</v>
      </c>
      <c r="J1452" s="325" t="n">
        <v>21</v>
      </c>
      <c r="K1452" s="325" t="n">
        <v>68</v>
      </c>
    </row>
    <row r="1453" customFormat="false" ht="10.5" hidden="false" customHeight="false" outlineLevel="0" collapsed="false">
      <c r="A1453" s="325" t="n">
        <v>48</v>
      </c>
      <c r="B1453" s="325" t="s">
        <v>219</v>
      </c>
      <c r="D1453" s="325" t="n">
        <v>57</v>
      </c>
      <c r="E1453" s="325" t="n">
        <v>61</v>
      </c>
      <c r="G1453" s="325" t="n">
        <v>114</v>
      </c>
      <c r="H1453" s="325" t="n">
        <v>486</v>
      </c>
      <c r="I1453" s="325" t="n">
        <v>32</v>
      </c>
      <c r="J1453" s="325" t="n">
        <v>499</v>
      </c>
      <c r="K1453" s="325" t="n">
        <v>611</v>
      </c>
    </row>
    <row r="1454" customFormat="false" ht="10.5" hidden="false" customHeight="false" outlineLevel="0" collapsed="false">
      <c r="C1454" s="325" t="s">
        <v>220</v>
      </c>
      <c r="D1454" s="325" t="n">
        <v>46</v>
      </c>
      <c r="E1454" s="325" t="n">
        <v>50</v>
      </c>
      <c r="G1454" s="325" t="n">
        <v>95</v>
      </c>
      <c r="H1454" s="325" t="n">
        <v>464</v>
      </c>
      <c r="I1454" s="325" t="n">
        <v>31</v>
      </c>
      <c r="J1454" s="325" t="n">
        <v>476</v>
      </c>
      <c r="K1454" s="325" t="n">
        <v>570</v>
      </c>
    </row>
    <row r="1455" customFormat="false" ht="10.5" hidden="false" customHeight="false" outlineLevel="0" collapsed="false">
      <c r="C1455" s="325" t="s">
        <v>221</v>
      </c>
      <c r="D1455" s="325" t="n">
        <v>3</v>
      </c>
      <c r="G1455" s="325" t="n">
        <v>3</v>
      </c>
      <c r="H1455" s="325" t="n">
        <v>1</v>
      </c>
      <c r="J1455" s="325" t="n">
        <v>1</v>
      </c>
      <c r="K1455" s="325" t="n">
        <v>4</v>
      </c>
    </row>
    <row r="1456" customFormat="false" ht="10.5" hidden="false" customHeight="false" outlineLevel="0" collapsed="false">
      <c r="C1456" s="325" t="s">
        <v>222</v>
      </c>
      <c r="D1456" s="325" t="n">
        <v>10</v>
      </c>
      <c r="E1456" s="325" t="n">
        <v>11</v>
      </c>
      <c r="G1456" s="325" t="n">
        <v>19</v>
      </c>
      <c r="H1456" s="325" t="n">
        <v>23</v>
      </c>
      <c r="I1456" s="325" t="n">
        <v>1</v>
      </c>
      <c r="J1456" s="325" t="n">
        <v>24</v>
      </c>
      <c r="K1456" s="325" t="n">
        <v>43</v>
      </c>
    </row>
    <row r="1457" customFormat="false" ht="10.5" hidden="false" customHeight="false" outlineLevel="0" collapsed="false">
      <c r="B1457" s="325" t="s">
        <v>223</v>
      </c>
      <c r="D1457" s="325" t="n">
        <v>23</v>
      </c>
      <c r="E1457" s="325" t="n">
        <v>25</v>
      </c>
      <c r="G1457" s="325" t="n">
        <v>48</v>
      </c>
      <c r="H1457" s="325" t="n">
        <v>122</v>
      </c>
      <c r="I1457" s="325" t="n">
        <v>6</v>
      </c>
      <c r="J1457" s="325" t="n">
        <v>124</v>
      </c>
      <c r="K1457" s="325" t="n">
        <v>171</v>
      </c>
    </row>
    <row r="1458" customFormat="false" ht="10.5" hidden="false" customHeight="false" outlineLevel="0" collapsed="false">
      <c r="C1458" s="325" t="s">
        <v>220</v>
      </c>
      <c r="D1458" s="325" t="n">
        <v>12</v>
      </c>
      <c r="E1458" s="325" t="n">
        <v>20</v>
      </c>
      <c r="G1458" s="325" t="n">
        <v>32</v>
      </c>
      <c r="H1458" s="325" t="n">
        <v>119</v>
      </c>
      <c r="I1458" s="325" t="n">
        <v>6</v>
      </c>
      <c r="J1458" s="325" t="n">
        <v>121</v>
      </c>
      <c r="K1458" s="325" t="n">
        <v>152</v>
      </c>
    </row>
    <row r="1459" customFormat="false" ht="10.5" hidden="false" customHeight="false" outlineLevel="0" collapsed="false">
      <c r="C1459" s="325" t="s">
        <v>222</v>
      </c>
      <c r="D1459" s="325" t="n">
        <v>11</v>
      </c>
      <c r="E1459" s="325" t="n">
        <v>5</v>
      </c>
      <c r="G1459" s="325" t="n">
        <v>16</v>
      </c>
      <c r="H1459" s="325" t="n">
        <v>3</v>
      </c>
      <c r="J1459" s="325" t="n">
        <v>3</v>
      </c>
      <c r="K1459" s="325" t="n">
        <v>19</v>
      </c>
    </row>
    <row r="1460" customFormat="false" ht="10.5" hidden="false" customHeight="false" outlineLevel="0" collapsed="false">
      <c r="A1460" s="325" t="n">
        <v>65</v>
      </c>
      <c r="B1460" s="325" t="s">
        <v>219</v>
      </c>
      <c r="D1460" s="325" t="n">
        <v>61</v>
      </c>
      <c r="E1460" s="325" t="n">
        <v>347</v>
      </c>
      <c r="F1460" s="325" t="n">
        <v>19</v>
      </c>
      <c r="G1460" s="325" t="n">
        <v>402</v>
      </c>
      <c r="H1460" s="325" t="n">
        <v>801</v>
      </c>
      <c r="I1460" s="325" t="n">
        <v>124</v>
      </c>
      <c r="J1460" s="325" t="n">
        <v>849</v>
      </c>
      <c r="K1460" s="325" t="n">
        <v>1150</v>
      </c>
    </row>
    <row r="1461" customFormat="false" ht="10.5" hidden="false" customHeight="false" outlineLevel="0" collapsed="false">
      <c r="C1461" s="325" t="s">
        <v>220</v>
      </c>
      <c r="D1461" s="325" t="n">
        <v>38</v>
      </c>
      <c r="E1461" s="325" t="n">
        <v>327</v>
      </c>
      <c r="G1461" s="325" t="n">
        <v>352</v>
      </c>
      <c r="H1461" s="325" t="n">
        <v>776</v>
      </c>
      <c r="I1461" s="325" t="n">
        <v>124</v>
      </c>
      <c r="J1461" s="325" t="n">
        <v>824</v>
      </c>
      <c r="K1461" s="325" t="n">
        <v>1088</v>
      </c>
    </row>
    <row r="1462" customFormat="false" ht="10.5" hidden="false" customHeight="false" outlineLevel="0" collapsed="false">
      <c r="C1462" s="325" t="s">
        <v>221</v>
      </c>
      <c r="D1462" s="325" t="n">
        <v>5</v>
      </c>
      <c r="E1462" s="325" t="n">
        <v>3</v>
      </c>
      <c r="G1462" s="325" t="n">
        <v>6</v>
      </c>
      <c r="H1462" s="325" t="n">
        <v>1</v>
      </c>
      <c r="J1462" s="325" t="n">
        <v>1</v>
      </c>
      <c r="K1462" s="325" t="n">
        <v>7</v>
      </c>
    </row>
    <row r="1463" customFormat="false" ht="10.5" hidden="false" customHeight="false" outlineLevel="0" collapsed="false">
      <c r="C1463" s="325" t="s">
        <v>222</v>
      </c>
      <c r="D1463" s="325" t="n">
        <v>24</v>
      </c>
      <c r="E1463" s="325" t="n">
        <v>27</v>
      </c>
      <c r="F1463" s="325" t="n">
        <v>19</v>
      </c>
      <c r="G1463" s="325" t="n">
        <v>58</v>
      </c>
      <c r="H1463" s="325" t="n">
        <v>28</v>
      </c>
      <c r="J1463" s="325" t="n">
        <v>28</v>
      </c>
      <c r="K1463" s="325" t="n">
        <v>78</v>
      </c>
    </row>
    <row r="1464" customFormat="false" ht="10.5" hidden="false" customHeight="false" outlineLevel="0" collapsed="false">
      <c r="B1464" s="325" t="s">
        <v>223</v>
      </c>
      <c r="D1464" s="325" t="n">
        <v>46</v>
      </c>
      <c r="E1464" s="325" t="n">
        <v>106</v>
      </c>
      <c r="F1464" s="325" t="n">
        <v>11</v>
      </c>
      <c r="G1464" s="325" t="n">
        <v>157</v>
      </c>
      <c r="H1464" s="325" t="n">
        <v>291</v>
      </c>
      <c r="I1464" s="325" t="n">
        <v>15</v>
      </c>
      <c r="J1464" s="325" t="n">
        <v>295</v>
      </c>
      <c r="K1464" s="325" t="n">
        <v>438</v>
      </c>
    </row>
    <row r="1465" customFormat="false" ht="10.5" hidden="false" customHeight="false" outlineLevel="0" collapsed="false">
      <c r="C1465" s="325" t="s">
        <v>220</v>
      </c>
      <c r="D1465" s="325" t="n">
        <v>35</v>
      </c>
      <c r="E1465" s="325" t="n">
        <v>96</v>
      </c>
      <c r="G1465" s="325" t="n">
        <v>127</v>
      </c>
      <c r="H1465" s="325" t="n">
        <v>277</v>
      </c>
      <c r="I1465" s="325" t="n">
        <v>15</v>
      </c>
      <c r="J1465" s="325" t="n">
        <v>281</v>
      </c>
      <c r="K1465" s="325" t="n">
        <v>397</v>
      </c>
    </row>
    <row r="1466" customFormat="false" ht="10.5" hidden="false" customHeight="false" outlineLevel="0" collapsed="false">
      <c r="C1466" s="325" t="s">
        <v>221</v>
      </c>
      <c r="D1466" s="325" t="n">
        <v>2</v>
      </c>
      <c r="E1466" s="325" t="n">
        <v>1</v>
      </c>
      <c r="G1466" s="325" t="n">
        <v>3</v>
      </c>
      <c r="H1466" s="325" t="n">
        <v>4</v>
      </c>
      <c r="J1466" s="325" t="n">
        <v>4</v>
      </c>
      <c r="K1466" s="325" t="n">
        <v>7</v>
      </c>
    </row>
    <row r="1467" customFormat="false" ht="10.5" hidden="false" customHeight="false" outlineLevel="0" collapsed="false">
      <c r="C1467" s="325" t="s">
        <v>222</v>
      </c>
      <c r="D1467" s="325" t="n">
        <v>10</v>
      </c>
      <c r="E1467" s="325" t="n">
        <v>12</v>
      </c>
      <c r="F1467" s="325" t="n">
        <v>11</v>
      </c>
      <c r="G1467" s="325" t="n">
        <v>32</v>
      </c>
      <c r="H1467" s="325" t="n">
        <v>10</v>
      </c>
      <c r="J1467" s="325" t="n">
        <v>10</v>
      </c>
      <c r="K1467" s="325" t="n">
        <v>41</v>
      </c>
    </row>
    <row r="1468" customFormat="false" ht="10.5" hidden="false" customHeight="false" outlineLevel="0" collapsed="false">
      <c r="A1468" s="325" t="n">
        <v>66</v>
      </c>
      <c r="B1468" s="325" t="s">
        <v>219</v>
      </c>
      <c r="D1468" s="325" t="n">
        <v>255</v>
      </c>
      <c r="E1468" s="325" t="n">
        <v>476</v>
      </c>
      <c r="F1468" s="325" t="n">
        <v>55</v>
      </c>
      <c r="G1468" s="325" t="n">
        <v>705</v>
      </c>
      <c r="H1468" s="325" t="n">
        <v>1193</v>
      </c>
      <c r="I1468" s="325" t="n">
        <v>239</v>
      </c>
      <c r="J1468" s="325" t="n">
        <v>1254</v>
      </c>
      <c r="K1468" s="325" t="n">
        <v>1702</v>
      </c>
    </row>
    <row r="1469" customFormat="false" ht="10.5" hidden="false" customHeight="false" outlineLevel="0" collapsed="false">
      <c r="C1469" s="325" t="s">
        <v>220</v>
      </c>
      <c r="D1469" s="325" t="n">
        <v>200</v>
      </c>
      <c r="E1469" s="325" t="n">
        <v>404</v>
      </c>
      <c r="F1469" s="325" t="n">
        <v>26</v>
      </c>
      <c r="G1469" s="325" t="n">
        <v>579</v>
      </c>
      <c r="H1469" s="325" t="n">
        <v>1142</v>
      </c>
      <c r="I1469" s="325" t="n">
        <v>239</v>
      </c>
      <c r="J1469" s="325" t="n">
        <v>1203</v>
      </c>
      <c r="K1469" s="325" t="n">
        <v>1563</v>
      </c>
    </row>
    <row r="1470" customFormat="false" ht="10.5" hidden="false" customHeight="false" outlineLevel="0" collapsed="false">
      <c r="A1470" s="329"/>
      <c r="C1470" s="325" t="s">
        <v>221</v>
      </c>
      <c r="D1470" s="325" t="n">
        <v>7</v>
      </c>
      <c r="E1470" s="325" t="n">
        <v>4</v>
      </c>
      <c r="F1470" s="325" t="n">
        <v>2</v>
      </c>
      <c r="G1470" s="325" t="n">
        <v>13</v>
      </c>
      <c r="H1470" s="325" t="n">
        <v>5</v>
      </c>
      <c r="J1470" s="325" t="n">
        <v>5</v>
      </c>
      <c r="K1470" s="325" t="n">
        <v>17</v>
      </c>
    </row>
    <row r="1471" customFormat="false" ht="10.5" hidden="false" customHeight="false" outlineLevel="0" collapsed="false">
      <c r="C1471" s="325" t="s">
        <v>222</v>
      </c>
      <c r="D1471" s="325" t="n">
        <v>68</v>
      </c>
      <c r="E1471" s="325" t="n">
        <v>77</v>
      </c>
      <c r="F1471" s="325" t="n">
        <v>31</v>
      </c>
      <c r="G1471" s="325" t="n">
        <v>152</v>
      </c>
      <c r="H1471" s="325" t="n">
        <v>75</v>
      </c>
      <c r="J1471" s="325" t="n">
        <v>75</v>
      </c>
      <c r="K1471" s="325" t="n">
        <v>195</v>
      </c>
    </row>
    <row r="1472" customFormat="false" ht="10.5" hidden="false" customHeight="false" outlineLevel="0" collapsed="false">
      <c r="B1472" s="325" t="s">
        <v>223</v>
      </c>
      <c r="D1472" s="367" t="n">
        <v>383</v>
      </c>
      <c r="E1472" s="367" t="n">
        <v>300</v>
      </c>
      <c r="F1472" s="367" t="n">
        <v>20</v>
      </c>
      <c r="G1472" s="367" t="n">
        <v>674</v>
      </c>
      <c r="H1472" s="367" t="n">
        <v>629</v>
      </c>
      <c r="I1472" s="367" t="n">
        <v>21</v>
      </c>
      <c r="J1472" s="367" t="n">
        <v>638</v>
      </c>
      <c r="K1472" s="367" t="n">
        <v>1167</v>
      </c>
    </row>
    <row r="1473" customFormat="false" ht="10.5" hidden="false" customHeight="false" outlineLevel="0" collapsed="false">
      <c r="A1473" s="329"/>
      <c r="C1473" s="325" t="s">
        <v>220</v>
      </c>
      <c r="D1473" s="368" t="n">
        <v>349</v>
      </c>
      <c r="E1473" s="368" t="n">
        <v>236</v>
      </c>
      <c r="F1473" s="368"/>
      <c r="G1473" s="368" t="n">
        <v>562</v>
      </c>
      <c r="H1473" s="368" t="n">
        <v>605</v>
      </c>
      <c r="I1473" s="368" t="n">
        <v>21</v>
      </c>
      <c r="J1473" s="368" t="n">
        <v>614</v>
      </c>
      <c r="K1473" s="368" t="n">
        <v>1056</v>
      </c>
    </row>
    <row r="1474" customFormat="false" ht="10.5" hidden="false" customHeight="false" outlineLevel="0" collapsed="false">
      <c r="B1474" s="329"/>
      <c r="C1474" s="325" t="s">
        <v>221</v>
      </c>
      <c r="D1474" s="325" t="n">
        <v>13</v>
      </c>
      <c r="E1474" s="325" t="n">
        <v>3</v>
      </c>
      <c r="G1474" s="325" t="n">
        <v>16</v>
      </c>
      <c r="H1474" s="325" t="n">
        <v>2</v>
      </c>
      <c r="J1474" s="325" t="n">
        <v>2</v>
      </c>
      <c r="K1474" s="325" t="n">
        <v>18</v>
      </c>
    </row>
    <row r="1475" customFormat="false" ht="10.5" hidden="false" customHeight="false" outlineLevel="0" collapsed="false">
      <c r="C1475" s="329" t="s">
        <v>222</v>
      </c>
      <c r="D1475" s="325" t="n">
        <v>30</v>
      </c>
      <c r="E1475" s="325" t="n">
        <v>66</v>
      </c>
      <c r="F1475" s="325" t="n">
        <v>20</v>
      </c>
      <c r="G1475" s="325" t="n">
        <v>113</v>
      </c>
      <c r="H1475" s="325" t="n">
        <v>34</v>
      </c>
      <c r="J1475" s="325" t="n">
        <v>34</v>
      </c>
      <c r="K1475" s="325" t="n">
        <v>138</v>
      </c>
    </row>
    <row r="1476" customFormat="false" ht="10.5" hidden="false" customHeight="false" outlineLevel="0" collapsed="false">
      <c r="A1476" s="325" t="n">
        <v>81</v>
      </c>
      <c r="B1476" s="325" t="s">
        <v>219</v>
      </c>
      <c r="C1476" s="329"/>
      <c r="D1476" s="325" t="n">
        <v>274</v>
      </c>
      <c r="E1476" s="325" t="n">
        <v>266</v>
      </c>
      <c r="F1476" s="325" t="n">
        <v>100</v>
      </c>
      <c r="G1476" s="325" t="n">
        <v>569</v>
      </c>
      <c r="H1476" s="325" t="n">
        <v>1452</v>
      </c>
      <c r="I1476" s="325" t="n">
        <v>225</v>
      </c>
      <c r="J1476" s="325" t="n">
        <v>1531</v>
      </c>
      <c r="K1476" s="325" t="n">
        <v>1974</v>
      </c>
    </row>
    <row r="1477" customFormat="false" ht="10.5" hidden="false" customHeight="false" outlineLevel="0" collapsed="false">
      <c r="C1477" s="329" t="s">
        <v>220</v>
      </c>
      <c r="D1477" s="325" t="n">
        <v>180</v>
      </c>
      <c r="E1477" s="325" t="n">
        <v>193</v>
      </c>
      <c r="F1477" s="325" t="n">
        <v>17</v>
      </c>
      <c r="G1477" s="325" t="n">
        <v>366</v>
      </c>
      <c r="H1477" s="325" t="n">
        <v>1389</v>
      </c>
      <c r="I1477" s="325" t="n">
        <v>222</v>
      </c>
      <c r="J1477" s="325" t="n">
        <v>1467</v>
      </c>
      <c r="K1477" s="325" t="n">
        <v>1748</v>
      </c>
    </row>
    <row r="1478" customFormat="false" ht="10.5" hidden="false" customHeight="false" outlineLevel="0" collapsed="false">
      <c r="B1478" s="329"/>
      <c r="C1478" s="325" t="s">
        <v>221</v>
      </c>
      <c r="D1478" s="325" t="n">
        <v>7</v>
      </c>
      <c r="E1478" s="325" t="n">
        <v>11</v>
      </c>
      <c r="F1478" s="325" t="n">
        <v>1</v>
      </c>
      <c r="G1478" s="325" t="n">
        <v>19</v>
      </c>
      <c r="H1478" s="325" t="n">
        <v>3</v>
      </c>
      <c r="J1478" s="325" t="n">
        <v>3</v>
      </c>
      <c r="K1478" s="325" t="n">
        <v>21</v>
      </c>
    </row>
    <row r="1479" customFormat="false" ht="10.5" hidden="false" customHeight="false" outlineLevel="0" collapsed="false">
      <c r="C1479" s="325" t="s">
        <v>222</v>
      </c>
      <c r="D1479" s="325" t="n">
        <v>116</v>
      </c>
      <c r="E1479" s="325" t="n">
        <v>71</v>
      </c>
      <c r="F1479" s="325" t="n">
        <v>83</v>
      </c>
      <c r="G1479" s="325" t="n">
        <v>231</v>
      </c>
      <c r="H1479" s="325" t="n">
        <v>77</v>
      </c>
      <c r="I1479" s="325" t="n">
        <v>3</v>
      </c>
      <c r="J1479" s="325" t="n">
        <v>78</v>
      </c>
      <c r="K1479" s="325" t="n">
        <v>282</v>
      </c>
    </row>
    <row r="1480" customFormat="false" ht="10.5" hidden="false" customHeight="false" outlineLevel="0" collapsed="false">
      <c r="B1480" s="325" t="s">
        <v>223</v>
      </c>
      <c r="D1480" s="325" t="n">
        <v>125</v>
      </c>
      <c r="E1480" s="325" t="n">
        <v>72</v>
      </c>
      <c r="F1480" s="325" t="n">
        <v>37</v>
      </c>
      <c r="G1480" s="325" t="n">
        <v>222</v>
      </c>
      <c r="H1480" s="325" t="n">
        <v>423</v>
      </c>
      <c r="I1480" s="325" t="n">
        <v>12</v>
      </c>
      <c r="J1480" s="325" t="n">
        <v>430</v>
      </c>
      <c r="K1480" s="325" t="n">
        <v>637</v>
      </c>
    </row>
    <row r="1481" customFormat="false" ht="10.5" hidden="false" customHeight="false" outlineLevel="0" collapsed="false">
      <c r="C1481" s="325" t="s">
        <v>220</v>
      </c>
      <c r="D1481" s="325" t="n">
        <v>78</v>
      </c>
      <c r="E1481" s="325" t="n">
        <v>47</v>
      </c>
      <c r="F1481" s="325" t="n">
        <v>10</v>
      </c>
      <c r="G1481" s="325" t="n">
        <v>130</v>
      </c>
      <c r="H1481" s="325" t="n">
        <v>406</v>
      </c>
      <c r="I1481" s="325" t="n">
        <v>12</v>
      </c>
      <c r="J1481" s="325" t="n">
        <v>413</v>
      </c>
      <c r="K1481" s="325" t="n">
        <v>533</v>
      </c>
    </row>
    <row r="1482" customFormat="false" ht="10.5" hidden="false" customHeight="false" outlineLevel="0" collapsed="false">
      <c r="C1482" s="325" t="s">
        <v>221</v>
      </c>
      <c r="D1482" s="325" t="n">
        <v>3</v>
      </c>
      <c r="G1482" s="325" t="n">
        <v>3</v>
      </c>
      <c r="K1482" s="325" t="n">
        <v>3</v>
      </c>
    </row>
    <row r="1483" customFormat="false" ht="10.5" hidden="false" customHeight="false" outlineLevel="0" collapsed="false">
      <c r="C1483" s="325" t="s">
        <v>222</v>
      </c>
      <c r="D1483" s="325" t="n">
        <v>45</v>
      </c>
      <c r="E1483" s="325" t="n">
        <v>26</v>
      </c>
      <c r="F1483" s="325" t="n">
        <v>27</v>
      </c>
      <c r="G1483" s="325" t="n">
        <v>94</v>
      </c>
      <c r="H1483" s="325" t="n">
        <v>24</v>
      </c>
      <c r="J1483" s="325" t="n">
        <v>24</v>
      </c>
      <c r="K1483" s="325" t="n">
        <v>114</v>
      </c>
    </row>
    <row r="1484" customFormat="false" ht="10.5" hidden="false" customHeight="false" outlineLevel="0" collapsed="false">
      <c r="A1484" s="325" t="n">
        <v>82</v>
      </c>
      <c r="B1484" s="325" t="s">
        <v>219</v>
      </c>
      <c r="D1484" s="325" t="n">
        <v>180</v>
      </c>
      <c r="E1484" s="325" t="n">
        <v>99</v>
      </c>
      <c r="F1484" s="325" t="n">
        <v>19</v>
      </c>
      <c r="G1484" s="325" t="n">
        <v>288</v>
      </c>
      <c r="H1484" s="325" t="n">
        <v>955</v>
      </c>
      <c r="I1484" s="325" t="n">
        <v>207</v>
      </c>
      <c r="J1484" s="325" t="n">
        <v>1056</v>
      </c>
      <c r="K1484" s="325" t="n">
        <v>1277</v>
      </c>
    </row>
    <row r="1485" customFormat="false" ht="10.5" hidden="false" customHeight="false" outlineLevel="0" collapsed="false">
      <c r="C1485" s="325" t="s">
        <v>220</v>
      </c>
      <c r="D1485" s="325" t="n">
        <v>141</v>
      </c>
      <c r="E1485" s="325" t="n">
        <v>94</v>
      </c>
      <c r="F1485" s="325" t="n">
        <v>1</v>
      </c>
      <c r="G1485" s="325" t="n">
        <v>230</v>
      </c>
      <c r="H1485" s="325" t="n">
        <v>927</v>
      </c>
      <c r="I1485" s="325" t="n">
        <v>206</v>
      </c>
      <c r="J1485" s="325" t="n">
        <v>1030</v>
      </c>
      <c r="K1485" s="325" t="n">
        <v>1206</v>
      </c>
    </row>
    <row r="1486" customFormat="false" ht="10.5" hidden="false" customHeight="false" outlineLevel="0" collapsed="false">
      <c r="C1486" s="325" t="s">
        <v>221</v>
      </c>
      <c r="D1486" s="325" t="n">
        <v>2</v>
      </c>
      <c r="G1486" s="325" t="n">
        <v>2</v>
      </c>
      <c r="H1486" s="325" t="n">
        <v>5</v>
      </c>
      <c r="J1486" s="325" t="n">
        <v>5</v>
      </c>
      <c r="K1486" s="325" t="n">
        <v>7</v>
      </c>
    </row>
    <row r="1487" customFormat="false" ht="10.5" hidden="false" customHeight="false" outlineLevel="0" collapsed="false">
      <c r="C1487" s="325" t="s">
        <v>222</v>
      </c>
      <c r="D1487" s="325" t="n">
        <v>39</v>
      </c>
      <c r="E1487" s="325" t="n">
        <v>6</v>
      </c>
      <c r="F1487" s="325" t="n">
        <v>18</v>
      </c>
      <c r="G1487" s="325" t="n">
        <v>60</v>
      </c>
      <c r="H1487" s="325" t="n">
        <v>34</v>
      </c>
      <c r="I1487" s="325" t="n">
        <v>2</v>
      </c>
      <c r="J1487" s="325" t="n">
        <v>34</v>
      </c>
      <c r="K1487" s="325" t="n">
        <v>86</v>
      </c>
    </row>
    <row r="1488" customFormat="false" ht="10.5" hidden="false" customHeight="false" outlineLevel="0" collapsed="false">
      <c r="B1488" s="325" t="s">
        <v>223</v>
      </c>
      <c r="D1488" s="325" t="n">
        <v>139</v>
      </c>
      <c r="E1488" s="325" t="n">
        <v>45</v>
      </c>
      <c r="F1488" s="325" t="n">
        <v>1</v>
      </c>
      <c r="G1488" s="325" t="n">
        <v>183</v>
      </c>
      <c r="H1488" s="325" t="n">
        <v>435</v>
      </c>
      <c r="I1488" s="325" t="n">
        <v>15</v>
      </c>
      <c r="J1488" s="325" t="n">
        <v>442</v>
      </c>
      <c r="K1488" s="325" t="n">
        <v>614</v>
      </c>
    </row>
    <row r="1489" customFormat="false" ht="10.5" hidden="false" customHeight="false" outlineLevel="0" collapsed="false">
      <c r="C1489" s="325" t="s">
        <v>220</v>
      </c>
      <c r="D1489" s="325" t="n">
        <v>133</v>
      </c>
      <c r="E1489" s="325" t="n">
        <v>40</v>
      </c>
      <c r="G1489" s="325" t="n">
        <v>171</v>
      </c>
      <c r="H1489" s="325" t="n">
        <v>423</v>
      </c>
      <c r="I1489" s="325" t="n">
        <v>15</v>
      </c>
      <c r="J1489" s="325" t="n">
        <v>430</v>
      </c>
      <c r="K1489" s="325" t="n">
        <v>592</v>
      </c>
    </row>
    <row r="1490" customFormat="false" ht="10.5" hidden="false" customHeight="false" outlineLevel="0" collapsed="false">
      <c r="C1490" s="325" t="s">
        <v>222</v>
      </c>
      <c r="D1490" s="325" t="n">
        <v>6</v>
      </c>
      <c r="E1490" s="325" t="n">
        <v>5</v>
      </c>
      <c r="F1490" s="325" t="n">
        <v>1</v>
      </c>
      <c r="G1490" s="325" t="n">
        <v>12</v>
      </c>
      <c r="H1490" s="325" t="n">
        <v>13</v>
      </c>
      <c r="I1490" s="325" t="n">
        <v>1</v>
      </c>
      <c r="J1490" s="325" t="n">
        <v>14</v>
      </c>
      <c r="K1490" s="325" t="n">
        <v>24</v>
      </c>
    </row>
    <row r="1497" customFormat="false" ht="10.5" hidden="false" customHeight="false" outlineLevel="0" collapsed="false">
      <c r="A1497" s="366" t="s">
        <v>234</v>
      </c>
    </row>
    <row r="1499" customFormat="false" ht="31.5" hidden="false" customHeight="false" outlineLevel="0" collapsed="false">
      <c r="D1499" s="367" t="s">
        <v>92</v>
      </c>
      <c r="E1499" s="367" t="s">
        <v>93</v>
      </c>
      <c r="F1499" s="367" t="s">
        <v>94</v>
      </c>
      <c r="G1499" s="367" t="s">
        <v>161</v>
      </c>
      <c r="H1499" s="367" t="s">
        <v>211</v>
      </c>
      <c r="I1499" s="367" t="s">
        <v>119</v>
      </c>
      <c r="J1499" s="367" t="s">
        <v>212</v>
      </c>
      <c r="K1499" s="367" t="s">
        <v>120</v>
      </c>
    </row>
    <row r="1500" customFormat="false" ht="10.5" hidden="false" customHeight="false" outlineLevel="0" collapsed="false">
      <c r="A1500" s="325" t="n">
        <v>9</v>
      </c>
      <c r="B1500" s="325" t="s">
        <v>219</v>
      </c>
      <c r="D1500" s="325" t="n">
        <v>96</v>
      </c>
      <c r="E1500" s="325" t="n">
        <v>145</v>
      </c>
      <c r="G1500" s="325" t="n">
        <v>226</v>
      </c>
      <c r="H1500" s="325" t="n">
        <v>1300</v>
      </c>
      <c r="I1500" s="325" t="n">
        <v>121</v>
      </c>
      <c r="J1500" s="325" t="n">
        <v>1353</v>
      </c>
      <c r="K1500" s="325" t="n">
        <v>1542</v>
      </c>
    </row>
    <row r="1501" customFormat="false" ht="10.5" hidden="false" customHeight="false" outlineLevel="0" collapsed="false">
      <c r="C1501" s="325" t="s">
        <v>220</v>
      </c>
      <c r="D1501" s="325" t="n">
        <v>70</v>
      </c>
      <c r="E1501" s="325" t="n">
        <v>136</v>
      </c>
      <c r="G1501" s="325" t="n">
        <v>195</v>
      </c>
      <c r="H1501" s="325" t="n">
        <v>1255</v>
      </c>
      <c r="I1501" s="325" t="n">
        <v>120</v>
      </c>
      <c r="J1501" s="325" t="n">
        <v>1308</v>
      </c>
      <c r="K1501" s="325" t="n">
        <v>1474</v>
      </c>
    </row>
    <row r="1502" customFormat="false" ht="10.5" hidden="false" customHeight="false" outlineLevel="0" collapsed="false">
      <c r="C1502" s="325" t="s">
        <v>221</v>
      </c>
      <c r="D1502" s="325" t="n">
        <v>1</v>
      </c>
      <c r="E1502" s="325" t="n">
        <v>1</v>
      </c>
      <c r="G1502" s="325" t="n">
        <v>2</v>
      </c>
      <c r="H1502" s="325" t="n">
        <v>3</v>
      </c>
      <c r="J1502" s="325" t="n">
        <v>3</v>
      </c>
      <c r="K1502" s="325" t="n">
        <v>5</v>
      </c>
    </row>
    <row r="1503" customFormat="false" ht="10.5" hidden="false" customHeight="false" outlineLevel="0" collapsed="false">
      <c r="C1503" s="325" t="s">
        <v>222</v>
      </c>
      <c r="D1503" s="325" t="n">
        <v>26</v>
      </c>
      <c r="E1503" s="325" t="n">
        <v>10</v>
      </c>
      <c r="G1503" s="325" t="n">
        <v>32</v>
      </c>
      <c r="H1503" s="325" t="n">
        <v>56</v>
      </c>
      <c r="I1503" s="325" t="n">
        <v>1</v>
      </c>
      <c r="J1503" s="325" t="n">
        <v>56</v>
      </c>
      <c r="K1503" s="325" t="n">
        <v>83</v>
      </c>
    </row>
    <row r="1504" customFormat="false" ht="10.5" hidden="false" customHeight="false" outlineLevel="0" collapsed="false">
      <c r="B1504" s="325" t="s">
        <v>223</v>
      </c>
      <c r="D1504" s="325" t="n">
        <v>36</v>
      </c>
      <c r="E1504" s="325" t="n">
        <v>41</v>
      </c>
      <c r="G1504" s="325" t="n">
        <v>76</v>
      </c>
      <c r="H1504" s="325" t="n">
        <v>472</v>
      </c>
      <c r="I1504" s="325" t="n">
        <v>13</v>
      </c>
      <c r="J1504" s="325" t="n">
        <v>477</v>
      </c>
      <c r="K1504" s="325" t="n">
        <v>548</v>
      </c>
    </row>
    <row r="1505" customFormat="false" ht="10.5" hidden="false" customHeight="false" outlineLevel="0" collapsed="false">
      <c r="C1505" s="325" t="s">
        <v>220</v>
      </c>
      <c r="D1505" s="325" t="n">
        <v>27</v>
      </c>
      <c r="E1505" s="325" t="n">
        <v>38</v>
      </c>
      <c r="G1505" s="325" t="n">
        <v>65</v>
      </c>
      <c r="H1505" s="325" t="n">
        <v>443</v>
      </c>
      <c r="I1505" s="325" t="n">
        <v>12</v>
      </c>
      <c r="J1505" s="325" t="n">
        <v>447</v>
      </c>
      <c r="K1505" s="325" t="n">
        <v>508</v>
      </c>
    </row>
    <row r="1506" customFormat="false" ht="10.5" hidden="false" customHeight="false" outlineLevel="0" collapsed="false">
      <c r="C1506" s="325" t="s">
        <v>221</v>
      </c>
      <c r="E1506" s="325" t="n">
        <v>1</v>
      </c>
      <c r="G1506" s="325" t="n">
        <v>1</v>
      </c>
      <c r="H1506" s="325" t="n">
        <v>1</v>
      </c>
      <c r="J1506" s="325" t="n">
        <v>1</v>
      </c>
      <c r="K1506" s="325" t="n">
        <v>2</v>
      </c>
    </row>
    <row r="1507" customFormat="false" ht="10.5" hidden="false" customHeight="false" outlineLevel="0" collapsed="false">
      <c r="C1507" s="325" t="s">
        <v>222</v>
      </c>
      <c r="D1507" s="325" t="n">
        <v>9</v>
      </c>
      <c r="E1507" s="325" t="n">
        <v>3</v>
      </c>
      <c r="G1507" s="325" t="n">
        <v>11</v>
      </c>
      <c r="H1507" s="325" t="n">
        <v>29</v>
      </c>
      <c r="I1507" s="325" t="n">
        <v>1</v>
      </c>
      <c r="J1507" s="325" t="n">
        <v>30</v>
      </c>
      <c r="K1507" s="325" t="n">
        <v>40</v>
      </c>
    </row>
    <row r="1508" customFormat="false" ht="10.5" hidden="false" customHeight="false" outlineLevel="0" collapsed="false">
      <c r="A1508" s="325" t="n">
        <v>11</v>
      </c>
      <c r="B1508" s="325" t="s">
        <v>219</v>
      </c>
      <c r="D1508" s="325" t="n">
        <v>180</v>
      </c>
      <c r="E1508" s="325" t="n">
        <v>644</v>
      </c>
      <c r="F1508" s="325" t="n">
        <v>3</v>
      </c>
      <c r="G1508" s="325" t="n">
        <v>791</v>
      </c>
      <c r="H1508" s="325" t="n">
        <v>1774</v>
      </c>
      <c r="I1508" s="325" t="n">
        <v>278</v>
      </c>
      <c r="J1508" s="325" t="n">
        <v>1840</v>
      </c>
      <c r="K1508" s="325" t="n">
        <v>2276</v>
      </c>
    </row>
    <row r="1509" customFormat="false" ht="10.5" hidden="false" customHeight="false" outlineLevel="0" collapsed="false">
      <c r="C1509" s="325" t="s">
        <v>220</v>
      </c>
      <c r="D1509" s="325" t="n">
        <v>128</v>
      </c>
      <c r="E1509" s="325" t="n">
        <v>534</v>
      </c>
      <c r="F1509" s="325" t="n">
        <v>3</v>
      </c>
      <c r="G1509" s="325" t="n">
        <v>642</v>
      </c>
      <c r="H1509" s="325" t="n">
        <v>1693</v>
      </c>
      <c r="I1509" s="325" t="n">
        <v>276</v>
      </c>
      <c r="J1509" s="325" t="n">
        <v>1760</v>
      </c>
      <c r="K1509" s="325" t="n">
        <v>2102</v>
      </c>
    </row>
    <row r="1510" customFormat="false" ht="10.5" hidden="false" customHeight="false" outlineLevel="0" collapsed="false">
      <c r="C1510" s="325" t="s">
        <v>221</v>
      </c>
      <c r="D1510" s="325" t="n">
        <v>4</v>
      </c>
      <c r="E1510" s="325" t="n">
        <v>6</v>
      </c>
      <c r="G1510" s="325" t="n">
        <v>10</v>
      </c>
      <c r="H1510" s="325" t="n">
        <v>16</v>
      </c>
      <c r="J1510" s="325" t="n">
        <v>16</v>
      </c>
      <c r="K1510" s="325" t="n">
        <v>25</v>
      </c>
    </row>
    <row r="1511" customFormat="false" ht="10.5" hidden="false" customHeight="false" outlineLevel="0" collapsed="false">
      <c r="C1511" s="325" t="s">
        <v>222</v>
      </c>
      <c r="D1511" s="325" t="n">
        <v>50</v>
      </c>
      <c r="E1511" s="325" t="n">
        <v>122</v>
      </c>
      <c r="G1511" s="325" t="n">
        <v>163</v>
      </c>
      <c r="H1511" s="325" t="n">
        <v>109</v>
      </c>
      <c r="I1511" s="325" t="n">
        <v>3</v>
      </c>
      <c r="J1511" s="325" t="n">
        <v>111</v>
      </c>
      <c r="K1511" s="325" t="n">
        <v>233</v>
      </c>
    </row>
    <row r="1512" customFormat="false" ht="10.5" hidden="false" customHeight="false" outlineLevel="0" collapsed="false">
      <c r="B1512" s="325" t="s">
        <v>223</v>
      </c>
      <c r="D1512" s="325" t="n">
        <v>150</v>
      </c>
      <c r="E1512" s="325" t="n">
        <v>259</v>
      </c>
      <c r="F1512" s="325" t="n">
        <v>3</v>
      </c>
      <c r="G1512" s="325" t="n">
        <v>397</v>
      </c>
      <c r="H1512" s="325" t="n">
        <v>580</v>
      </c>
      <c r="I1512" s="325" t="n">
        <v>12</v>
      </c>
      <c r="J1512" s="325" t="n">
        <v>586</v>
      </c>
      <c r="K1512" s="325" t="n">
        <v>917</v>
      </c>
    </row>
    <row r="1513" customFormat="false" ht="10.5" hidden="false" customHeight="false" outlineLevel="0" collapsed="false">
      <c r="C1513" s="325" t="s">
        <v>220</v>
      </c>
      <c r="D1513" s="325" t="n">
        <v>75</v>
      </c>
      <c r="E1513" s="325" t="n">
        <v>216</v>
      </c>
      <c r="F1513" s="325" t="n">
        <v>3</v>
      </c>
      <c r="G1513" s="325" t="n">
        <v>285</v>
      </c>
      <c r="H1513" s="325" t="n">
        <v>552</v>
      </c>
      <c r="I1513" s="325" t="n">
        <v>12</v>
      </c>
      <c r="J1513" s="325" t="n">
        <v>558</v>
      </c>
      <c r="K1513" s="325" t="n">
        <v>791</v>
      </c>
    </row>
    <row r="1514" customFormat="false" ht="10.5" hidden="false" customHeight="false" outlineLevel="0" collapsed="false">
      <c r="C1514" s="325" t="s">
        <v>221</v>
      </c>
      <c r="D1514" s="325" t="n">
        <v>1</v>
      </c>
      <c r="E1514" s="325" t="n">
        <v>1</v>
      </c>
      <c r="G1514" s="325" t="n">
        <v>2</v>
      </c>
      <c r="H1514" s="325" t="n">
        <v>3</v>
      </c>
      <c r="J1514" s="325" t="n">
        <v>3</v>
      </c>
      <c r="K1514" s="325" t="n">
        <v>5</v>
      </c>
    </row>
    <row r="1515" customFormat="false" ht="10.5" hidden="false" customHeight="false" outlineLevel="0" collapsed="false">
      <c r="C1515" s="325" t="s">
        <v>222</v>
      </c>
      <c r="D1515" s="325" t="n">
        <v>75</v>
      </c>
      <c r="E1515" s="325" t="n">
        <v>45</v>
      </c>
      <c r="G1515" s="325" t="n">
        <v>115</v>
      </c>
      <c r="H1515" s="325" t="n">
        <v>32</v>
      </c>
      <c r="J1515" s="325" t="n">
        <v>32</v>
      </c>
      <c r="K1515" s="325" t="n">
        <v>140</v>
      </c>
    </row>
    <row r="1516" customFormat="false" ht="10.5" hidden="false" customHeight="false" outlineLevel="0" collapsed="false">
      <c r="A1516" s="325" t="n">
        <v>12</v>
      </c>
      <c r="B1516" s="325" t="s">
        <v>219</v>
      </c>
      <c r="D1516" s="325" t="n">
        <v>147</v>
      </c>
      <c r="E1516" s="325" t="n">
        <v>102</v>
      </c>
      <c r="F1516" s="325" t="n">
        <v>22</v>
      </c>
      <c r="G1516" s="325" t="n">
        <v>262</v>
      </c>
      <c r="H1516" s="325" t="n">
        <v>1380</v>
      </c>
      <c r="I1516" s="325" t="n">
        <v>133</v>
      </c>
      <c r="J1516" s="325" t="n">
        <v>1432</v>
      </c>
      <c r="K1516" s="325" t="n">
        <v>1650</v>
      </c>
    </row>
    <row r="1517" customFormat="false" ht="10.5" hidden="false" customHeight="false" outlineLevel="0" collapsed="false">
      <c r="C1517" s="325" t="s">
        <v>220</v>
      </c>
      <c r="D1517" s="325" t="n">
        <v>115</v>
      </c>
      <c r="E1517" s="325" t="n">
        <v>90</v>
      </c>
      <c r="F1517" s="325" t="n">
        <v>1</v>
      </c>
      <c r="G1517" s="325" t="n">
        <v>204</v>
      </c>
      <c r="H1517" s="325" t="n">
        <v>1316</v>
      </c>
      <c r="I1517" s="325" t="n">
        <v>133</v>
      </c>
      <c r="J1517" s="325" t="n">
        <v>1368</v>
      </c>
      <c r="K1517" s="325" t="n">
        <v>1545</v>
      </c>
    </row>
    <row r="1518" customFormat="false" ht="10.5" hidden="false" customHeight="false" outlineLevel="0" collapsed="false">
      <c r="C1518" s="325" t="s">
        <v>221</v>
      </c>
      <c r="D1518" s="325" t="n">
        <v>6</v>
      </c>
      <c r="E1518" s="325" t="n">
        <v>1</v>
      </c>
      <c r="G1518" s="325" t="n">
        <v>7</v>
      </c>
      <c r="H1518" s="325" t="n">
        <v>6</v>
      </c>
      <c r="J1518" s="325" t="n">
        <v>6</v>
      </c>
      <c r="K1518" s="325" t="n">
        <v>13</v>
      </c>
    </row>
    <row r="1519" customFormat="false" ht="10.5" hidden="false" customHeight="false" outlineLevel="0" collapsed="false">
      <c r="C1519" s="325" t="s">
        <v>222</v>
      </c>
      <c r="D1519" s="325" t="n">
        <v>30</v>
      </c>
      <c r="E1519" s="325" t="n">
        <v>11</v>
      </c>
      <c r="F1519" s="325" t="n">
        <v>21</v>
      </c>
      <c r="G1519" s="325" t="n">
        <v>55</v>
      </c>
      <c r="H1519" s="325" t="n">
        <v>85</v>
      </c>
      <c r="J1519" s="325" t="n">
        <v>85</v>
      </c>
      <c r="K1519" s="325" t="n">
        <v>129</v>
      </c>
    </row>
    <row r="1520" customFormat="false" ht="10.5" hidden="false" customHeight="false" outlineLevel="0" collapsed="false">
      <c r="B1520" s="325" t="s">
        <v>223</v>
      </c>
      <c r="D1520" s="325" t="n">
        <v>101</v>
      </c>
      <c r="E1520" s="325" t="n">
        <v>75</v>
      </c>
      <c r="F1520" s="325" t="n">
        <v>10</v>
      </c>
      <c r="G1520" s="325" t="n">
        <v>184</v>
      </c>
      <c r="H1520" s="325" t="n">
        <v>424</v>
      </c>
      <c r="I1520" s="325" t="n">
        <v>18</v>
      </c>
      <c r="J1520" s="325" t="n">
        <v>429</v>
      </c>
      <c r="K1520" s="325" t="n">
        <v>594</v>
      </c>
    </row>
    <row r="1521" customFormat="false" ht="10.5" hidden="false" customHeight="false" outlineLevel="0" collapsed="false">
      <c r="C1521" s="325" t="s">
        <v>220</v>
      </c>
      <c r="D1521" s="325" t="n">
        <v>93</v>
      </c>
      <c r="E1521" s="325" t="n">
        <v>59</v>
      </c>
      <c r="G1521" s="325" t="n">
        <v>152</v>
      </c>
      <c r="H1521" s="325" t="n">
        <v>403</v>
      </c>
      <c r="I1521" s="325" t="n">
        <v>18</v>
      </c>
      <c r="J1521" s="325" t="n">
        <v>408</v>
      </c>
      <c r="K1521" s="325" t="n">
        <v>544</v>
      </c>
    </row>
    <row r="1522" customFormat="false" ht="10.5" hidden="false" customHeight="false" outlineLevel="0" collapsed="false">
      <c r="C1522" s="325" t="s">
        <v>221</v>
      </c>
      <c r="D1522" s="325" t="n">
        <v>2</v>
      </c>
      <c r="G1522" s="325" t="n">
        <v>2</v>
      </c>
      <c r="K1522" s="325" t="n">
        <v>2</v>
      </c>
    </row>
    <row r="1523" customFormat="false" ht="10.5" hidden="false" customHeight="false" outlineLevel="0" collapsed="false">
      <c r="C1523" s="325" t="s">
        <v>222</v>
      </c>
      <c r="D1523" s="325" t="n">
        <v>7</v>
      </c>
      <c r="E1523" s="325" t="n">
        <v>16</v>
      </c>
      <c r="F1523" s="325" t="n">
        <v>10</v>
      </c>
      <c r="G1523" s="325" t="n">
        <v>32</v>
      </c>
      <c r="H1523" s="325" t="n">
        <v>22</v>
      </c>
      <c r="J1523" s="325" t="n">
        <v>22</v>
      </c>
      <c r="K1523" s="325" t="n">
        <v>53</v>
      </c>
    </row>
    <row r="1524" customFormat="false" ht="10.5" hidden="false" customHeight="false" outlineLevel="0" collapsed="false">
      <c r="A1524" s="325" t="n">
        <v>30</v>
      </c>
      <c r="B1524" s="325" t="s">
        <v>219</v>
      </c>
      <c r="D1524" s="325" t="n">
        <v>940</v>
      </c>
      <c r="E1524" s="325" t="n">
        <v>798</v>
      </c>
      <c r="F1524" s="325" t="n">
        <v>119</v>
      </c>
      <c r="G1524" s="325" t="n">
        <v>1690</v>
      </c>
      <c r="H1524" s="325" t="n">
        <v>2248</v>
      </c>
      <c r="I1524" s="325" t="n">
        <v>591</v>
      </c>
      <c r="J1524" s="325" t="n">
        <v>2455</v>
      </c>
      <c r="K1524" s="325" t="n">
        <v>3627</v>
      </c>
    </row>
    <row r="1525" customFormat="false" ht="10.5" hidden="false" customHeight="false" outlineLevel="0" collapsed="false">
      <c r="C1525" s="325" t="s">
        <v>220</v>
      </c>
      <c r="D1525" s="325" t="n">
        <v>634</v>
      </c>
      <c r="E1525" s="325" t="n">
        <v>654</v>
      </c>
      <c r="F1525" s="325" t="n">
        <v>6</v>
      </c>
      <c r="G1525" s="325" t="n">
        <v>1182</v>
      </c>
      <c r="H1525" s="325" t="n">
        <v>2112</v>
      </c>
      <c r="I1525" s="325" t="n">
        <v>587</v>
      </c>
      <c r="J1525" s="325" t="n">
        <v>2319</v>
      </c>
      <c r="K1525" s="325" t="n">
        <v>3053</v>
      </c>
    </row>
    <row r="1526" customFormat="false" ht="10.5" hidden="false" customHeight="false" outlineLevel="0" collapsed="false">
      <c r="C1526" s="325" t="s">
        <v>221</v>
      </c>
      <c r="D1526" s="325" t="n">
        <v>36</v>
      </c>
      <c r="E1526" s="325" t="n">
        <v>11</v>
      </c>
      <c r="G1526" s="325" t="n">
        <v>47</v>
      </c>
      <c r="H1526" s="325" t="n">
        <v>13</v>
      </c>
      <c r="J1526" s="325" t="n">
        <v>13</v>
      </c>
      <c r="K1526" s="325" t="n">
        <v>59</v>
      </c>
    </row>
    <row r="1527" customFormat="false" ht="10.5" hidden="false" customHeight="false" outlineLevel="0" collapsed="false">
      <c r="C1527" s="325" t="s">
        <v>222</v>
      </c>
      <c r="D1527" s="325" t="n">
        <v>304</v>
      </c>
      <c r="E1527" s="325" t="n">
        <v>145</v>
      </c>
      <c r="F1527" s="325" t="n">
        <v>114</v>
      </c>
      <c r="G1527" s="325" t="n">
        <v>519</v>
      </c>
      <c r="H1527" s="325" t="n">
        <v>162</v>
      </c>
      <c r="I1527" s="325" t="n">
        <v>4</v>
      </c>
      <c r="J1527" s="325" t="n">
        <v>164</v>
      </c>
      <c r="K1527" s="325" t="n">
        <v>630</v>
      </c>
    </row>
    <row r="1528" customFormat="false" ht="10.5" hidden="false" customHeight="false" outlineLevel="0" collapsed="false">
      <c r="B1528" s="325" t="s">
        <v>223</v>
      </c>
      <c r="D1528" s="325" t="n">
        <v>363</v>
      </c>
      <c r="E1528" s="325" t="n">
        <v>407</v>
      </c>
      <c r="F1528" s="325" t="n">
        <v>29</v>
      </c>
      <c r="G1528" s="325" t="n">
        <v>771</v>
      </c>
      <c r="H1528" s="325" t="n">
        <v>578</v>
      </c>
      <c r="I1528" s="325" t="n">
        <v>53</v>
      </c>
      <c r="J1528" s="325" t="n">
        <v>600</v>
      </c>
      <c r="K1528" s="325" t="n">
        <v>1297</v>
      </c>
    </row>
    <row r="1529" customFormat="false" ht="10.5" hidden="false" customHeight="false" outlineLevel="0" collapsed="false">
      <c r="C1529" s="325" t="s">
        <v>220</v>
      </c>
      <c r="D1529" s="325" t="n">
        <v>261</v>
      </c>
      <c r="E1529" s="325" t="n">
        <v>355</v>
      </c>
      <c r="F1529" s="325" t="n">
        <v>1</v>
      </c>
      <c r="G1529" s="325" t="n">
        <v>599</v>
      </c>
      <c r="H1529" s="325" t="n">
        <v>527</v>
      </c>
      <c r="I1529" s="325" t="n">
        <v>51</v>
      </c>
      <c r="J1529" s="325" t="n">
        <v>548</v>
      </c>
      <c r="K1529" s="325" t="n">
        <v>1085</v>
      </c>
    </row>
    <row r="1530" customFormat="false" ht="10.5" hidden="false" customHeight="false" outlineLevel="0" collapsed="false">
      <c r="C1530" s="325" t="s">
        <v>221</v>
      </c>
      <c r="D1530" s="325" t="n">
        <v>1</v>
      </c>
      <c r="E1530" s="325" t="n">
        <v>3</v>
      </c>
      <c r="G1530" s="325" t="n">
        <v>4</v>
      </c>
      <c r="H1530" s="325" t="n">
        <v>3</v>
      </c>
      <c r="J1530" s="325" t="n">
        <v>3</v>
      </c>
      <c r="K1530" s="325" t="n">
        <v>7</v>
      </c>
    </row>
    <row r="1531" customFormat="false" ht="10.5" hidden="false" customHeight="false" outlineLevel="0" collapsed="false">
      <c r="C1531" s="325" t="s">
        <v>222</v>
      </c>
      <c r="D1531" s="325" t="n">
        <v>109</v>
      </c>
      <c r="E1531" s="325" t="n">
        <v>51</v>
      </c>
      <c r="F1531" s="325" t="n">
        <v>28</v>
      </c>
      <c r="G1531" s="325" t="n">
        <v>181</v>
      </c>
      <c r="H1531" s="325" t="n">
        <v>54</v>
      </c>
      <c r="I1531" s="325" t="n">
        <v>3</v>
      </c>
      <c r="J1531" s="325" t="n">
        <v>56</v>
      </c>
      <c r="K1531" s="325" t="n">
        <v>226</v>
      </c>
    </row>
    <row r="1532" customFormat="false" ht="10.5" hidden="false" customHeight="false" outlineLevel="0" collapsed="false">
      <c r="A1532" s="325" t="n">
        <v>31</v>
      </c>
      <c r="B1532" s="325" t="s">
        <v>219</v>
      </c>
      <c r="D1532" s="325" t="n">
        <v>1817</v>
      </c>
      <c r="E1532" s="325" t="n">
        <v>2026</v>
      </c>
      <c r="F1532" s="325" t="n">
        <v>270</v>
      </c>
      <c r="G1532" s="325" t="n">
        <v>3434</v>
      </c>
      <c r="H1532" s="325" t="n">
        <v>2658</v>
      </c>
      <c r="I1532" s="325" t="n">
        <v>668</v>
      </c>
      <c r="J1532" s="325" t="n">
        <v>2888</v>
      </c>
      <c r="K1532" s="325" t="n">
        <v>5242</v>
      </c>
    </row>
    <row r="1533" customFormat="false" ht="10.5" hidden="false" customHeight="false" outlineLevel="0" collapsed="false">
      <c r="C1533" s="325" t="s">
        <v>220</v>
      </c>
      <c r="D1533" s="325" t="n">
        <v>1248</v>
      </c>
      <c r="E1533" s="325" t="n">
        <v>1493</v>
      </c>
      <c r="F1533" s="325" t="n">
        <v>106</v>
      </c>
      <c r="G1533" s="325" t="n">
        <v>2454</v>
      </c>
      <c r="H1533" s="325" t="n">
        <v>2418</v>
      </c>
      <c r="I1533" s="325" t="n">
        <v>655</v>
      </c>
      <c r="J1533" s="325" t="n">
        <v>2647</v>
      </c>
      <c r="K1533" s="325" t="n">
        <v>4235</v>
      </c>
    </row>
    <row r="1534" customFormat="false" ht="10.5" hidden="false" customHeight="false" outlineLevel="0" collapsed="false">
      <c r="C1534" s="325" t="s">
        <v>221</v>
      </c>
      <c r="D1534" s="325" t="n">
        <v>65</v>
      </c>
      <c r="E1534" s="325" t="n">
        <v>58</v>
      </c>
      <c r="F1534" s="325" t="n">
        <v>43</v>
      </c>
      <c r="G1534" s="325" t="n">
        <v>163</v>
      </c>
      <c r="H1534" s="325" t="n">
        <v>39</v>
      </c>
      <c r="J1534" s="325" t="n">
        <v>39</v>
      </c>
      <c r="K1534" s="325" t="n">
        <v>192</v>
      </c>
    </row>
    <row r="1535" customFormat="false" ht="10.5" hidden="false" customHeight="false" outlineLevel="0" collapsed="false">
      <c r="C1535" s="325" t="s">
        <v>222</v>
      </c>
      <c r="D1535" s="325" t="n">
        <v>603</v>
      </c>
      <c r="E1535" s="325" t="n">
        <v>586</v>
      </c>
      <c r="F1535" s="325" t="n">
        <v>141</v>
      </c>
      <c r="G1535" s="325" t="n">
        <v>1114</v>
      </c>
      <c r="H1535" s="325" t="n">
        <v>267</v>
      </c>
      <c r="I1535" s="325" t="n">
        <v>15</v>
      </c>
      <c r="J1535" s="325" t="n">
        <v>275</v>
      </c>
      <c r="K1535" s="325" t="n">
        <v>1237</v>
      </c>
    </row>
    <row r="1536" customFormat="false" ht="10.5" hidden="false" customHeight="false" outlineLevel="0" collapsed="false">
      <c r="B1536" s="325" t="s">
        <v>223</v>
      </c>
      <c r="D1536" s="325" t="n">
        <v>1236</v>
      </c>
      <c r="E1536" s="325" t="n">
        <v>1175</v>
      </c>
      <c r="F1536" s="325" t="n">
        <v>81</v>
      </c>
      <c r="G1536" s="325" t="n">
        <v>2365</v>
      </c>
      <c r="H1536" s="325" t="n">
        <v>1403</v>
      </c>
      <c r="I1536" s="325" t="n">
        <v>73</v>
      </c>
      <c r="J1536" s="325" t="n">
        <v>1427</v>
      </c>
      <c r="K1536" s="325" t="n">
        <v>3516</v>
      </c>
    </row>
    <row r="1537" customFormat="false" ht="10.5" hidden="false" customHeight="false" outlineLevel="0" collapsed="false">
      <c r="C1537" s="325" t="s">
        <v>220</v>
      </c>
      <c r="D1537" s="325" t="n">
        <v>857</v>
      </c>
      <c r="E1537" s="325" t="n">
        <v>880</v>
      </c>
      <c r="F1537" s="325" t="n">
        <v>44</v>
      </c>
      <c r="G1537" s="325" t="n">
        <v>1698</v>
      </c>
      <c r="H1537" s="325" t="n">
        <v>1281</v>
      </c>
      <c r="I1537" s="325" t="n">
        <v>72</v>
      </c>
      <c r="J1537" s="325" t="n">
        <v>1304</v>
      </c>
      <c r="K1537" s="325" t="n">
        <v>2780</v>
      </c>
    </row>
    <row r="1538" customFormat="false" ht="10.5" hidden="false" customHeight="false" outlineLevel="0" collapsed="false">
      <c r="C1538" s="325" t="s">
        <v>221</v>
      </c>
      <c r="D1538" s="325" t="n">
        <v>38</v>
      </c>
      <c r="E1538" s="325" t="n">
        <v>10</v>
      </c>
      <c r="F1538" s="325" t="n">
        <v>3</v>
      </c>
      <c r="G1538" s="325" t="n">
        <v>50</v>
      </c>
      <c r="H1538" s="325" t="n">
        <v>17</v>
      </c>
      <c r="J1538" s="325" t="n">
        <v>17</v>
      </c>
      <c r="K1538" s="325" t="n">
        <v>66</v>
      </c>
    </row>
    <row r="1539" customFormat="false" ht="10.5" hidden="false" customHeight="false" outlineLevel="0" collapsed="false">
      <c r="C1539" s="325" t="s">
        <v>222</v>
      </c>
      <c r="D1539" s="325" t="n">
        <v>361</v>
      </c>
      <c r="E1539" s="325" t="n">
        <v>306</v>
      </c>
      <c r="F1539" s="325" t="n">
        <v>38</v>
      </c>
      <c r="G1539" s="325" t="n">
        <v>667</v>
      </c>
      <c r="H1539" s="325" t="n">
        <v>124</v>
      </c>
      <c r="I1539" s="325" t="n">
        <v>1</v>
      </c>
      <c r="J1539" s="325" t="n">
        <v>125</v>
      </c>
      <c r="K1539" s="325" t="n">
        <v>766</v>
      </c>
    </row>
    <row r="1540" customFormat="false" ht="10.5" hidden="false" customHeight="false" outlineLevel="0" collapsed="false">
      <c r="A1540" s="325" t="n">
        <v>32</v>
      </c>
      <c r="B1540" s="325" t="s">
        <v>219</v>
      </c>
      <c r="D1540" s="325" t="n">
        <v>293</v>
      </c>
      <c r="E1540" s="325" t="n">
        <v>89</v>
      </c>
      <c r="F1540" s="325" t="n">
        <v>19</v>
      </c>
      <c r="G1540" s="325" t="n">
        <v>397</v>
      </c>
      <c r="H1540" s="325" t="n">
        <v>747</v>
      </c>
      <c r="I1540" s="325" t="n">
        <v>124</v>
      </c>
      <c r="J1540" s="325" t="n">
        <v>799</v>
      </c>
      <c r="K1540" s="325" t="n">
        <v>1173</v>
      </c>
    </row>
    <row r="1541" customFormat="false" ht="10.5" hidden="false" customHeight="false" outlineLevel="0" collapsed="false">
      <c r="C1541" s="325" t="s">
        <v>220</v>
      </c>
      <c r="D1541" s="325" t="n">
        <v>212</v>
      </c>
      <c r="E1541" s="325" t="n">
        <v>76</v>
      </c>
      <c r="F1541" s="325" t="n">
        <v>11</v>
      </c>
      <c r="G1541" s="325" t="n">
        <v>296</v>
      </c>
      <c r="H1541" s="325" t="n">
        <v>727</v>
      </c>
      <c r="I1541" s="325" t="n">
        <v>121</v>
      </c>
      <c r="J1541" s="325" t="n">
        <v>778</v>
      </c>
      <c r="K1541" s="325" t="n">
        <v>1058</v>
      </c>
    </row>
    <row r="1542" customFormat="false" ht="10.5" hidden="false" customHeight="false" outlineLevel="0" collapsed="false">
      <c r="C1542" s="325" t="s">
        <v>221</v>
      </c>
      <c r="D1542" s="325" t="n">
        <v>11</v>
      </c>
      <c r="E1542" s="325" t="n">
        <v>2</v>
      </c>
      <c r="G1542" s="325" t="n">
        <v>13</v>
      </c>
      <c r="H1542" s="325" t="n">
        <v>2</v>
      </c>
      <c r="J1542" s="325" t="n">
        <v>2</v>
      </c>
      <c r="K1542" s="325" t="n">
        <v>15</v>
      </c>
    </row>
    <row r="1543" customFormat="false" ht="10.5" hidden="false" customHeight="false" outlineLevel="0" collapsed="false">
      <c r="C1543" s="325" t="s">
        <v>222</v>
      </c>
      <c r="D1543" s="325" t="n">
        <v>75</v>
      </c>
      <c r="E1543" s="325" t="n">
        <v>12</v>
      </c>
      <c r="F1543" s="325" t="n">
        <v>11</v>
      </c>
      <c r="G1543" s="325" t="n">
        <v>97</v>
      </c>
      <c r="H1543" s="325" t="n">
        <v>21</v>
      </c>
      <c r="I1543" s="325" t="n">
        <v>3</v>
      </c>
      <c r="J1543" s="325" t="n">
        <v>23</v>
      </c>
      <c r="K1543" s="325" t="n">
        <v>120</v>
      </c>
    </row>
    <row r="1544" customFormat="false" ht="10.5" hidden="false" customHeight="false" outlineLevel="0" collapsed="false">
      <c r="B1544" s="325" t="s">
        <v>223</v>
      </c>
      <c r="D1544" s="325" t="n">
        <v>118</v>
      </c>
      <c r="E1544" s="325" t="n">
        <v>39</v>
      </c>
      <c r="F1544" s="325" t="n">
        <v>2</v>
      </c>
      <c r="G1544" s="325" t="n">
        <v>157</v>
      </c>
      <c r="H1544" s="325" t="n">
        <v>292</v>
      </c>
      <c r="I1544" s="325" t="n">
        <v>16</v>
      </c>
      <c r="J1544" s="325" t="n">
        <v>302</v>
      </c>
      <c r="K1544" s="325" t="n">
        <v>452</v>
      </c>
    </row>
    <row r="1545" customFormat="false" ht="10.5" hidden="false" customHeight="false" outlineLevel="0" collapsed="false">
      <c r="C1545" s="325" t="s">
        <v>220</v>
      </c>
      <c r="D1545" s="325" t="n">
        <v>99</v>
      </c>
      <c r="E1545" s="325" t="n">
        <v>38</v>
      </c>
      <c r="G1545" s="325" t="n">
        <v>136</v>
      </c>
      <c r="H1545" s="325" t="n">
        <v>279</v>
      </c>
      <c r="I1545" s="325" t="n">
        <v>16</v>
      </c>
      <c r="J1545" s="325" t="n">
        <v>289</v>
      </c>
      <c r="K1545" s="325" t="n">
        <v>418</v>
      </c>
    </row>
    <row r="1546" customFormat="false" ht="10.5" hidden="false" customHeight="false" outlineLevel="0" collapsed="false">
      <c r="C1546" s="325" t="s">
        <v>221</v>
      </c>
      <c r="D1546" s="325" t="n">
        <v>1</v>
      </c>
      <c r="G1546" s="325" t="n">
        <v>1</v>
      </c>
      <c r="K1546" s="325" t="n">
        <v>1</v>
      </c>
    </row>
    <row r="1547" customFormat="false" ht="10.5" hidden="false" customHeight="false" outlineLevel="0" collapsed="false">
      <c r="C1547" s="325" t="s">
        <v>222</v>
      </c>
      <c r="D1547" s="325" t="n">
        <v>18</v>
      </c>
      <c r="E1547" s="325" t="n">
        <v>1</v>
      </c>
      <c r="F1547" s="325" t="n">
        <v>2</v>
      </c>
      <c r="G1547" s="325" t="n">
        <v>20</v>
      </c>
      <c r="H1547" s="325" t="n">
        <v>13</v>
      </c>
      <c r="J1547" s="325" t="n">
        <v>13</v>
      </c>
      <c r="K1547" s="325" t="n">
        <v>33</v>
      </c>
    </row>
    <row r="1548" customFormat="false" ht="10.5" hidden="false" customHeight="false" outlineLevel="0" collapsed="false">
      <c r="A1548" s="325" t="n">
        <v>34</v>
      </c>
      <c r="B1548" s="325" t="s">
        <v>219</v>
      </c>
      <c r="D1548" s="325" t="n">
        <v>1647</v>
      </c>
      <c r="E1548" s="325" t="n">
        <v>1841</v>
      </c>
      <c r="F1548" s="325" t="n">
        <v>131</v>
      </c>
      <c r="G1548" s="325" t="n">
        <v>3163</v>
      </c>
      <c r="H1548" s="325" t="n">
        <v>2738</v>
      </c>
      <c r="I1548" s="325" t="n">
        <v>852</v>
      </c>
      <c r="J1548" s="325" t="n">
        <v>2980</v>
      </c>
      <c r="K1548" s="325" t="n">
        <v>5186</v>
      </c>
    </row>
    <row r="1549" customFormat="false" ht="10.5" hidden="false" customHeight="false" outlineLevel="0" collapsed="false">
      <c r="C1549" s="325" t="s">
        <v>220</v>
      </c>
      <c r="D1549" s="325" t="n">
        <v>1161</v>
      </c>
      <c r="E1549" s="325" t="n">
        <v>1341</v>
      </c>
      <c r="F1549" s="325" t="n">
        <v>40</v>
      </c>
      <c r="G1549" s="325" t="n">
        <v>2276</v>
      </c>
      <c r="H1549" s="325" t="n">
        <v>2528</v>
      </c>
      <c r="I1549" s="325" t="n">
        <v>846</v>
      </c>
      <c r="J1549" s="325" t="n">
        <v>2769</v>
      </c>
      <c r="K1549" s="325" t="n">
        <v>4288</v>
      </c>
    </row>
    <row r="1550" customFormat="false" ht="10.5" hidden="false" customHeight="false" outlineLevel="0" collapsed="false">
      <c r="C1550" s="325" t="s">
        <v>221</v>
      </c>
      <c r="D1550" s="325" t="n">
        <v>110</v>
      </c>
      <c r="E1550" s="325" t="n">
        <v>38</v>
      </c>
      <c r="F1550" s="325" t="n">
        <v>4</v>
      </c>
      <c r="G1550" s="325" t="n">
        <v>149</v>
      </c>
      <c r="H1550" s="325" t="n">
        <v>30</v>
      </c>
      <c r="J1550" s="325" t="n">
        <v>30</v>
      </c>
      <c r="K1550" s="325" t="n">
        <v>171</v>
      </c>
    </row>
    <row r="1551" customFormat="false" ht="10.5" hidden="false" customHeight="false" outlineLevel="0" collapsed="false">
      <c r="C1551" s="325" t="s">
        <v>222</v>
      </c>
      <c r="D1551" s="325" t="n">
        <v>461</v>
      </c>
      <c r="E1551" s="325" t="n">
        <v>521</v>
      </c>
      <c r="F1551" s="325" t="n">
        <v>87</v>
      </c>
      <c r="G1551" s="325" t="n">
        <v>911</v>
      </c>
      <c r="H1551" s="325" t="n">
        <v>238</v>
      </c>
      <c r="I1551" s="325" t="n">
        <v>9</v>
      </c>
      <c r="J1551" s="325" t="n">
        <v>244</v>
      </c>
      <c r="K1551" s="325" t="n">
        <v>1006</v>
      </c>
    </row>
    <row r="1552" customFormat="false" ht="10.5" hidden="false" customHeight="false" outlineLevel="0" collapsed="false">
      <c r="B1552" s="325" t="s">
        <v>223</v>
      </c>
      <c r="D1552" s="325" t="n">
        <v>1014</v>
      </c>
      <c r="E1552" s="325" t="n">
        <v>859</v>
      </c>
      <c r="F1552" s="325" t="n">
        <v>38</v>
      </c>
      <c r="G1552" s="325" t="n">
        <v>1847</v>
      </c>
      <c r="H1552" s="325" t="n">
        <v>868</v>
      </c>
      <c r="I1552" s="325" t="n">
        <v>54</v>
      </c>
      <c r="J1552" s="325" t="n">
        <v>891</v>
      </c>
      <c r="K1552" s="325" t="n">
        <v>2586</v>
      </c>
    </row>
    <row r="1553" customFormat="false" ht="10.5" hidden="false" customHeight="false" outlineLevel="0" collapsed="false">
      <c r="C1553" s="325" t="s">
        <v>220</v>
      </c>
      <c r="D1553" s="325" t="n">
        <v>746</v>
      </c>
      <c r="E1553" s="325" t="n">
        <v>661</v>
      </c>
      <c r="F1553" s="325" t="n">
        <v>13</v>
      </c>
      <c r="G1553" s="325" t="n">
        <v>1379</v>
      </c>
      <c r="H1553" s="325" t="n">
        <v>775</v>
      </c>
      <c r="I1553" s="325" t="n">
        <v>53</v>
      </c>
      <c r="J1553" s="325" t="n">
        <v>798</v>
      </c>
      <c r="K1553" s="325" t="n">
        <v>2056</v>
      </c>
    </row>
    <row r="1554" customFormat="false" ht="10.5" hidden="false" customHeight="false" outlineLevel="0" collapsed="false">
      <c r="C1554" s="325" t="s">
        <v>221</v>
      </c>
      <c r="D1554" s="325" t="n">
        <v>33</v>
      </c>
      <c r="E1554" s="325" t="n">
        <v>4</v>
      </c>
      <c r="G1554" s="325" t="n">
        <v>37</v>
      </c>
      <c r="H1554" s="325" t="n">
        <v>6</v>
      </c>
      <c r="J1554" s="325" t="n">
        <v>6</v>
      </c>
      <c r="K1554" s="325" t="n">
        <v>43</v>
      </c>
    </row>
    <row r="1555" customFormat="false" ht="10.5" hidden="false" customHeight="false" outlineLevel="0" collapsed="false">
      <c r="C1555" s="325" t="s">
        <v>222</v>
      </c>
      <c r="D1555" s="325" t="n">
        <v>253</v>
      </c>
      <c r="E1555" s="325" t="n">
        <v>209</v>
      </c>
      <c r="F1555" s="325" t="n">
        <v>25</v>
      </c>
      <c r="G1555" s="325" t="n">
        <v>468</v>
      </c>
      <c r="H1555" s="325" t="n">
        <v>104</v>
      </c>
      <c r="I1555" s="325" t="n">
        <v>1</v>
      </c>
      <c r="J1555" s="325" t="n">
        <v>104</v>
      </c>
      <c r="K1555" s="325" t="n">
        <v>550</v>
      </c>
    </row>
    <row r="1556" customFormat="false" ht="10.5" hidden="false" customHeight="false" outlineLevel="0" collapsed="false">
      <c r="A1556" s="325" t="n">
        <v>46</v>
      </c>
      <c r="B1556" s="325" t="s">
        <v>219</v>
      </c>
      <c r="D1556" s="325" t="n">
        <v>201</v>
      </c>
      <c r="E1556" s="325" t="n">
        <v>396</v>
      </c>
      <c r="F1556" s="325" t="n">
        <v>7</v>
      </c>
      <c r="G1556" s="325" t="n">
        <v>586</v>
      </c>
      <c r="H1556" s="325" t="n">
        <v>1194</v>
      </c>
      <c r="I1556" s="325" t="n">
        <v>191</v>
      </c>
      <c r="J1556" s="325" t="n">
        <v>1275</v>
      </c>
      <c r="K1556" s="325" t="n">
        <v>1775</v>
      </c>
    </row>
    <row r="1557" customFormat="false" ht="10.5" hidden="false" customHeight="false" outlineLevel="0" collapsed="false">
      <c r="C1557" s="325" t="s">
        <v>220</v>
      </c>
      <c r="D1557" s="325" t="n">
        <v>161</v>
      </c>
      <c r="E1557" s="325" t="n">
        <v>288</v>
      </c>
      <c r="F1557" s="325" t="n">
        <v>5</v>
      </c>
      <c r="G1557" s="325" t="n">
        <v>440</v>
      </c>
      <c r="H1557" s="325" t="n">
        <v>1147</v>
      </c>
      <c r="I1557" s="325" t="n">
        <v>189</v>
      </c>
      <c r="J1557" s="325" t="n">
        <v>1226</v>
      </c>
      <c r="K1557" s="325" t="n">
        <v>1589</v>
      </c>
    </row>
    <row r="1558" customFormat="false" ht="10.5" hidden="false" customHeight="false" outlineLevel="0" collapsed="false">
      <c r="C1558" s="325" t="s">
        <v>221</v>
      </c>
      <c r="D1558" s="325" t="n">
        <v>13</v>
      </c>
      <c r="E1558" s="325" t="n">
        <v>24</v>
      </c>
      <c r="G1558" s="325" t="n">
        <v>37</v>
      </c>
      <c r="H1558" s="325" t="n">
        <v>10</v>
      </c>
      <c r="J1558" s="325" t="n">
        <v>10</v>
      </c>
      <c r="K1558" s="325" t="n">
        <v>47</v>
      </c>
    </row>
    <row r="1559" customFormat="false" ht="10.5" hidden="false" customHeight="false" outlineLevel="0" collapsed="false">
      <c r="C1559" s="325" t="s">
        <v>222</v>
      </c>
      <c r="D1559" s="325" t="n">
        <v>31</v>
      </c>
      <c r="E1559" s="325" t="n">
        <v>93</v>
      </c>
      <c r="F1559" s="325" t="n">
        <v>2</v>
      </c>
      <c r="G1559" s="325" t="n">
        <v>123</v>
      </c>
      <c r="H1559" s="325" t="n">
        <v>43</v>
      </c>
      <c r="I1559" s="325" t="n">
        <v>2</v>
      </c>
      <c r="J1559" s="325" t="n">
        <v>45</v>
      </c>
      <c r="K1559" s="325" t="n">
        <v>160</v>
      </c>
    </row>
    <row r="1560" customFormat="false" ht="10.5" hidden="false" customHeight="false" outlineLevel="0" collapsed="false">
      <c r="B1560" s="325" t="s">
        <v>223</v>
      </c>
      <c r="D1560" s="325" t="n">
        <v>99</v>
      </c>
      <c r="E1560" s="325" t="n">
        <v>155</v>
      </c>
      <c r="F1560" s="325" t="n">
        <v>3</v>
      </c>
      <c r="G1560" s="325" t="n">
        <v>253</v>
      </c>
      <c r="H1560" s="325" t="n">
        <v>487</v>
      </c>
      <c r="I1560" s="325" t="n">
        <v>26</v>
      </c>
      <c r="J1560" s="325" t="n">
        <v>500</v>
      </c>
      <c r="K1560" s="325" t="n">
        <v>740</v>
      </c>
    </row>
    <row r="1561" customFormat="false" ht="10.5" hidden="false" customHeight="false" outlineLevel="0" collapsed="false">
      <c r="C1561" s="325" t="s">
        <v>220</v>
      </c>
      <c r="D1561" s="325" t="n">
        <v>87</v>
      </c>
      <c r="E1561" s="325" t="n">
        <v>120</v>
      </c>
      <c r="F1561" s="325" t="n">
        <v>2</v>
      </c>
      <c r="G1561" s="325" t="n">
        <v>207</v>
      </c>
      <c r="H1561" s="325" t="n">
        <v>466</v>
      </c>
      <c r="I1561" s="325" t="n">
        <v>26</v>
      </c>
      <c r="J1561" s="325" t="n">
        <v>479</v>
      </c>
      <c r="K1561" s="325" t="n">
        <v>674</v>
      </c>
    </row>
    <row r="1562" customFormat="false" ht="10.5" hidden="false" customHeight="false" outlineLevel="0" collapsed="false">
      <c r="C1562" s="325" t="s">
        <v>221</v>
      </c>
      <c r="D1562" s="325" t="n">
        <v>2</v>
      </c>
      <c r="E1562" s="325" t="n">
        <v>3</v>
      </c>
      <c r="G1562" s="325" t="n">
        <v>5</v>
      </c>
      <c r="H1562" s="325" t="n">
        <v>2</v>
      </c>
      <c r="J1562" s="325" t="n">
        <v>2</v>
      </c>
      <c r="K1562" s="325" t="n">
        <v>7</v>
      </c>
    </row>
    <row r="1563" customFormat="false" ht="10.5" hidden="false" customHeight="false" outlineLevel="0" collapsed="false">
      <c r="C1563" s="325" t="s">
        <v>222</v>
      </c>
      <c r="D1563" s="325" t="n">
        <v>11</v>
      </c>
      <c r="E1563" s="325" t="n">
        <v>32</v>
      </c>
      <c r="F1563" s="325" t="n">
        <v>1</v>
      </c>
      <c r="G1563" s="325" t="n">
        <v>42</v>
      </c>
      <c r="H1563" s="325" t="n">
        <v>23</v>
      </c>
      <c r="J1563" s="325" t="n">
        <v>23</v>
      </c>
      <c r="K1563" s="325" t="n">
        <v>65</v>
      </c>
    </row>
    <row r="1564" customFormat="false" ht="10.5" hidden="false" customHeight="false" outlineLevel="0" collapsed="false">
      <c r="A1564" s="325" t="n">
        <v>48</v>
      </c>
      <c r="B1564" s="325" t="s">
        <v>219</v>
      </c>
      <c r="D1564" s="325" t="n">
        <v>38</v>
      </c>
      <c r="E1564" s="325" t="n">
        <v>19</v>
      </c>
      <c r="G1564" s="325" t="n">
        <v>51</v>
      </c>
      <c r="H1564" s="325" t="n">
        <v>487</v>
      </c>
      <c r="I1564" s="325" t="n">
        <v>42</v>
      </c>
      <c r="J1564" s="325" t="n">
        <v>505</v>
      </c>
      <c r="K1564" s="325" t="n">
        <v>554</v>
      </c>
    </row>
    <row r="1565" customFormat="false" ht="10.5" hidden="false" customHeight="false" outlineLevel="0" collapsed="false">
      <c r="C1565" s="325" t="s">
        <v>220</v>
      </c>
      <c r="D1565" s="325" t="n">
        <v>32</v>
      </c>
      <c r="E1565" s="325" t="n">
        <v>15</v>
      </c>
      <c r="G1565" s="325" t="n">
        <v>43</v>
      </c>
      <c r="H1565" s="325" t="n">
        <v>468</v>
      </c>
      <c r="I1565" s="325" t="n">
        <v>42</v>
      </c>
      <c r="J1565" s="325" t="n">
        <v>487</v>
      </c>
      <c r="K1565" s="325" t="n">
        <v>528</v>
      </c>
    </row>
    <row r="1566" customFormat="false" ht="10.5" hidden="false" customHeight="false" outlineLevel="0" collapsed="false">
      <c r="C1566" s="325" t="s">
        <v>221</v>
      </c>
      <c r="D1566" s="325" t="n">
        <v>3</v>
      </c>
      <c r="G1566" s="325" t="n">
        <v>3</v>
      </c>
      <c r="H1566" s="325" t="n">
        <v>3</v>
      </c>
      <c r="J1566" s="325" t="n">
        <v>3</v>
      </c>
      <c r="K1566" s="325" t="n">
        <v>6</v>
      </c>
    </row>
    <row r="1567" customFormat="false" ht="10.5" hidden="false" customHeight="false" outlineLevel="0" collapsed="false">
      <c r="C1567" s="325" t="s">
        <v>222</v>
      </c>
      <c r="D1567" s="325" t="n">
        <v>5</v>
      </c>
      <c r="E1567" s="325" t="n">
        <v>4</v>
      </c>
      <c r="G1567" s="325" t="n">
        <v>7</v>
      </c>
      <c r="H1567" s="325" t="n">
        <v>16</v>
      </c>
      <c r="J1567" s="325" t="n">
        <v>16</v>
      </c>
      <c r="K1567" s="325" t="n">
        <v>23</v>
      </c>
    </row>
    <row r="1568" customFormat="false" ht="10.5" hidden="false" customHeight="false" outlineLevel="0" collapsed="false">
      <c r="B1568" s="325" t="s">
        <v>223</v>
      </c>
      <c r="D1568" s="325" t="n">
        <v>19</v>
      </c>
      <c r="E1568" s="325" t="n">
        <v>14</v>
      </c>
      <c r="G1568" s="325" t="n">
        <v>33</v>
      </c>
      <c r="H1568" s="325" t="n">
        <v>128</v>
      </c>
      <c r="I1568" s="325" t="n">
        <v>4</v>
      </c>
      <c r="J1568" s="325" t="n">
        <v>130</v>
      </c>
      <c r="K1568" s="325" t="n">
        <v>162</v>
      </c>
    </row>
    <row r="1569" customFormat="false" ht="10.5" hidden="false" customHeight="false" outlineLevel="0" collapsed="false">
      <c r="C1569" s="325" t="s">
        <v>220</v>
      </c>
      <c r="D1569" s="325" t="n">
        <v>11</v>
      </c>
      <c r="E1569" s="325" t="n">
        <v>14</v>
      </c>
      <c r="G1569" s="325" t="n">
        <v>25</v>
      </c>
      <c r="H1569" s="325" t="n">
        <v>124</v>
      </c>
      <c r="I1569" s="325" t="n">
        <v>4</v>
      </c>
      <c r="J1569" s="325" t="n">
        <v>126</v>
      </c>
      <c r="K1569" s="325" t="n">
        <v>150</v>
      </c>
    </row>
    <row r="1570" customFormat="false" ht="10.5" hidden="false" customHeight="false" outlineLevel="0" collapsed="false">
      <c r="A1570" s="329"/>
      <c r="C1570" s="325" t="s">
        <v>222</v>
      </c>
      <c r="D1570" s="325" t="n">
        <v>8</v>
      </c>
      <c r="G1570" s="325" t="n">
        <v>8</v>
      </c>
      <c r="H1570" s="325" t="n">
        <v>4</v>
      </c>
      <c r="J1570" s="325" t="n">
        <v>4</v>
      </c>
      <c r="K1570" s="325" t="n">
        <v>12</v>
      </c>
    </row>
    <row r="1571" customFormat="false" ht="10.5" hidden="false" customHeight="false" outlineLevel="0" collapsed="false">
      <c r="A1571" s="325" t="n">
        <v>65</v>
      </c>
      <c r="B1571" s="325" t="s">
        <v>219</v>
      </c>
      <c r="D1571" s="325" t="n">
        <v>62</v>
      </c>
      <c r="E1571" s="325" t="n">
        <v>242</v>
      </c>
      <c r="F1571" s="325" t="n">
        <v>6</v>
      </c>
      <c r="G1571" s="325" t="n">
        <v>289</v>
      </c>
      <c r="H1571" s="325" t="n">
        <v>869</v>
      </c>
      <c r="I1571" s="325" t="n">
        <v>118</v>
      </c>
      <c r="J1571" s="325" t="n">
        <v>923</v>
      </c>
      <c r="K1571" s="325" t="n">
        <v>1135</v>
      </c>
    </row>
    <row r="1572" customFormat="false" ht="10.5" hidden="false" customHeight="false" outlineLevel="0" collapsed="false">
      <c r="C1572" s="325" t="s">
        <v>220</v>
      </c>
      <c r="D1572" s="367" t="n">
        <v>38</v>
      </c>
      <c r="E1572" s="367" t="n">
        <v>226</v>
      </c>
      <c r="F1572" s="367"/>
      <c r="G1572" s="367" t="n">
        <v>253</v>
      </c>
      <c r="H1572" s="367" t="n">
        <v>835</v>
      </c>
      <c r="I1572" s="367" t="n">
        <v>117</v>
      </c>
      <c r="J1572" s="367" t="n">
        <v>888</v>
      </c>
      <c r="K1572" s="367" t="n">
        <v>1075</v>
      </c>
    </row>
    <row r="1573" customFormat="false" ht="10.5" hidden="false" customHeight="false" outlineLevel="0" collapsed="false">
      <c r="A1573" s="329"/>
      <c r="C1573" s="325" t="s">
        <v>221</v>
      </c>
      <c r="D1573" s="368" t="n">
        <v>4</v>
      </c>
      <c r="E1573" s="368" t="n">
        <v>1</v>
      </c>
      <c r="F1573" s="368"/>
      <c r="G1573" s="368" t="n">
        <v>4</v>
      </c>
      <c r="H1573" s="368" t="n">
        <v>2</v>
      </c>
      <c r="I1573" s="368"/>
      <c r="J1573" s="368" t="n">
        <v>2</v>
      </c>
      <c r="K1573" s="368" t="n">
        <v>6</v>
      </c>
    </row>
    <row r="1574" customFormat="false" ht="10.5" hidden="false" customHeight="false" outlineLevel="0" collapsed="false">
      <c r="B1574" s="329"/>
      <c r="C1574" s="325" t="s">
        <v>222</v>
      </c>
      <c r="D1574" s="325" t="n">
        <v>23</v>
      </c>
      <c r="E1574" s="325" t="n">
        <v>22</v>
      </c>
      <c r="F1574" s="325" t="n">
        <v>6</v>
      </c>
      <c r="G1574" s="325" t="n">
        <v>40</v>
      </c>
      <c r="H1574" s="325" t="n">
        <v>35</v>
      </c>
      <c r="I1574" s="325" t="n">
        <v>1</v>
      </c>
      <c r="J1574" s="325" t="n">
        <v>36</v>
      </c>
      <c r="K1574" s="325" t="n">
        <v>68</v>
      </c>
    </row>
    <row r="1575" customFormat="false" ht="10.5" hidden="false" customHeight="false" outlineLevel="0" collapsed="false">
      <c r="B1575" s="325" t="s">
        <v>223</v>
      </c>
      <c r="C1575" s="329"/>
      <c r="D1575" s="325" t="n">
        <v>22</v>
      </c>
      <c r="E1575" s="325" t="n">
        <v>79</v>
      </c>
      <c r="F1575" s="325" t="n">
        <v>5</v>
      </c>
      <c r="G1575" s="325" t="n">
        <v>101</v>
      </c>
      <c r="H1575" s="325" t="n">
        <v>269</v>
      </c>
      <c r="I1575" s="325" t="n">
        <v>14</v>
      </c>
      <c r="J1575" s="325" t="n">
        <v>278</v>
      </c>
      <c r="K1575" s="325" t="n">
        <v>371</v>
      </c>
    </row>
    <row r="1576" customFormat="false" ht="10.5" hidden="false" customHeight="false" outlineLevel="0" collapsed="false">
      <c r="C1576" s="329" t="s">
        <v>220</v>
      </c>
      <c r="D1576" s="325" t="n">
        <v>15</v>
      </c>
      <c r="E1576" s="325" t="n">
        <v>65</v>
      </c>
      <c r="G1576" s="325" t="n">
        <v>78</v>
      </c>
      <c r="H1576" s="325" t="n">
        <v>261</v>
      </c>
      <c r="I1576" s="325" t="n">
        <v>14</v>
      </c>
      <c r="J1576" s="325" t="n">
        <v>270</v>
      </c>
      <c r="K1576" s="325" t="n">
        <v>340</v>
      </c>
    </row>
    <row r="1577" customFormat="false" ht="10.5" hidden="false" customHeight="false" outlineLevel="0" collapsed="false">
      <c r="C1577" s="329" t="s">
        <v>222</v>
      </c>
      <c r="D1577" s="325" t="n">
        <v>8</v>
      </c>
      <c r="E1577" s="325" t="n">
        <v>15</v>
      </c>
      <c r="F1577" s="325" t="n">
        <v>5</v>
      </c>
      <c r="G1577" s="325" t="n">
        <v>25</v>
      </c>
      <c r="H1577" s="325" t="n">
        <v>8</v>
      </c>
      <c r="J1577" s="325" t="n">
        <v>8</v>
      </c>
      <c r="K1577" s="325" t="n">
        <v>33</v>
      </c>
    </row>
    <row r="1578" customFormat="false" ht="10.5" hidden="false" customHeight="false" outlineLevel="0" collapsed="false">
      <c r="A1578" s="325" t="n">
        <v>66</v>
      </c>
      <c r="B1578" s="329" t="s">
        <v>219</v>
      </c>
      <c r="D1578" s="325" t="n">
        <v>277</v>
      </c>
      <c r="E1578" s="325" t="n">
        <v>334</v>
      </c>
      <c r="F1578" s="325" t="n">
        <v>42</v>
      </c>
      <c r="G1578" s="325" t="n">
        <v>582</v>
      </c>
      <c r="H1578" s="325" t="n">
        <v>1204</v>
      </c>
      <c r="I1578" s="325" t="n">
        <v>276</v>
      </c>
      <c r="J1578" s="325" t="n">
        <v>1266</v>
      </c>
      <c r="K1578" s="325" t="n">
        <v>1613</v>
      </c>
    </row>
    <row r="1579" customFormat="false" ht="10.5" hidden="false" customHeight="false" outlineLevel="0" collapsed="false">
      <c r="C1579" s="325" t="s">
        <v>220</v>
      </c>
      <c r="D1579" s="325" t="n">
        <v>222</v>
      </c>
      <c r="E1579" s="325" t="n">
        <v>299</v>
      </c>
      <c r="F1579" s="325" t="n">
        <v>17</v>
      </c>
      <c r="G1579" s="325" t="n">
        <v>503</v>
      </c>
      <c r="H1579" s="325" t="n">
        <v>1140</v>
      </c>
      <c r="I1579" s="325" t="n">
        <v>274</v>
      </c>
      <c r="J1579" s="325" t="n">
        <v>1201</v>
      </c>
      <c r="K1579" s="325" t="n">
        <v>1504</v>
      </c>
    </row>
    <row r="1580" customFormat="false" ht="10.5" hidden="false" customHeight="false" outlineLevel="0" collapsed="false">
      <c r="C1580" s="325" t="s">
        <v>221</v>
      </c>
      <c r="D1580" s="325" t="n">
        <v>5</v>
      </c>
      <c r="E1580" s="325" t="n">
        <v>5</v>
      </c>
      <c r="F1580" s="325" t="n">
        <v>1</v>
      </c>
      <c r="G1580" s="325" t="n">
        <v>11</v>
      </c>
      <c r="H1580" s="325" t="n">
        <v>18</v>
      </c>
      <c r="I1580" s="325" t="n">
        <v>3</v>
      </c>
      <c r="J1580" s="325" t="n">
        <v>18</v>
      </c>
      <c r="K1580" s="325" t="n">
        <v>28</v>
      </c>
    </row>
    <row r="1581" customFormat="false" ht="10.5" hidden="false" customHeight="false" outlineLevel="0" collapsed="false">
      <c r="C1581" s="325" t="s">
        <v>222</v>
      </c>
      <c r="D1581" s="325" t="n">
        <v>63</v>
      </c>
      <c r="E1581" s="325" t="n">
        <v>38</v>
      </c>
      <c r="F1581" s="325" t="n">
        <v>25</v>
      </c>
      <c r="G1581" s="325" t="n">
        <v>98</v>
      </c>
      <c r="H1581" s="325" t="n">
        <v>79</v>
      </c>
      <c r="I1581" s="325" t="n">
        <v>2</v>
      </c>
      <c r="J1581" s="325" t="n">
        <v>80</v>
      </c>
      <c r="K1581" s="325" t="n">
        <v>144</v>
      </c>
    </row>
    <row r="1582" customFormat="false" ht="10.5" hidden="false" customHeight="false" outlineLevel="0" collapsed="false">
      <c r="B1582" s="325" t="s">
        <v>223</v>
      </c>
      <c r="D1582" s="325" t="n">
        <v>360</v>
      </c>
      <c r="E1582" s="325" t="n">
        <v>237</v>
      </c>
      <c r="F1582" s="325" t="n">
        <v>17</v>
      </c>
      <c r="G1582" s="325" t="n">
        <v>592</v>
      </c>
      <c r="H1582" s="325" t="n">
        <v>589</v>
      </c>
      <c r="I1582" s="325" t="n">
        <v>26</v>
      </c>
      <c r="J1582" s="325" t="n">
        <v>600</v>
      </c>
      <c r="K1582" s="325" t="n">
        <v>1058</v>
      </c>
    </row>
    <row r="1583" customFormat="false" ht="10.5" hidden="false" customHeight="false" outlineLevel="0" collapsed="false">
      <c r="C1583" s="325" t="s">
        <v>220</v>
      </c>
      <c r="D1583" s="325" t="n">
        <v>326</v>
      </c>
      <c r="E1583" s="325" t="n">
        <v>194</v>
      </c>
      <c r="F1583" s="325" t="n">
        <v>1</v>
      </c>
      <c r="G1583" s="325" t="n">
        <v>507</v>
      </c>
      <c r="H1583" s="325" t="n">
        <v>562</v>
      </c>
      <c r="I1583" s="325" t="n">
        <v>26</v>
      </c>
      <c r="J1583" s="325" t="n">
        <v>573</v>
      </c>
      <c r="K1583" s="325" t="n">
        <v>968</v>
      </c>
    </row>
    <row r="1584" customFormat="false" ht="10.5" hidden="false" customHeight="false" outlineLevel="0" collapsed="false">
      <c r="C1584" s="325" t="s">
        <v>221</v>
      </c>
      <c r="D1584" s="325" t="n">
        <v>8</v>
      </c>
      <c r="G1584" s="325" t="n">
        <v>8</v>
      </c>
      <c r="H1584" s="325" t="n">
        <v>3</v>
      </c>
      <c r="J1584" s="325" t="n">
        <v>3</v>
      </c>
      <c r="K1584" s="325" t="n">
        <v>11</v>
      </c>
    </row>
    <row r="1585" customFormat="false" ht="10.5" hidden="false" customHeight="false" outlineLevel="0" collapsed="false">
      <c r="C1585" s="325" t="s">
        <v>222</v>
      </c>
      <c r="D1585" s="325" t="n">
        <v>33</v>
      </c>
      <c r="E1585" s="325" t="n">
        <v>47</v>
      </c>
      <c r="F1585" s="325" t="n">
        <v>16</v>
      </c>
      <c r="G1585" s="325" t="n">
        <v>93</v>
      </c>
      <c r="H1585" s="325" t="n">
        <v>32</v>
      </c>
      <c r="J1585" s="325" t="n">
        <v>32</v>
      </c>
      <c r="K1585" s="325" t="n">
        <v>118</v>
      </c>
    </row>
    <row r="1586" customFormat="false" ht="10.5" hidden="false" customHeight="false" outlineLevel="0" collapsed="false">
      <c r="A1586" s="325" t="n">
        <v>81</v>
      </c>
      <c r="B1586" s="325" t="s">
        <v>219</v>
      </c>
      <c r="D1586" s="325" t="n">
        <v>305</v>
      </c>
      <c r="E1586" s="325" t="n">
        <v>259</v>
      </c>
      <c r="F1586" s="325" t="n">
        <v>93</v>
      </c>
      <c r="G1586" s="325" t="n">
        <v>580</v>
      </c>
      <c r="H1586" s="325" t="n">
        <v>1489</v>
      </c>
      <c r="I1586" s="325" t="n">
        <v>233</v>
      </c>
      <c r="J1586" s="325" t="n">
        <v>1595</v>
      </c>
      <c r="K1586" s="325" t="n">
        <v>2051</v>
      </c>
    </row>
    <row r="1587" customFormat="false" ht="10.5" hidden="false" customHeight="false" outlineLevel="0" collapsed="false">
      <c r="C1587" s="325" t="s">
        <v>220</v>
      </c>
      <c r="D1587" s="325" t="n">
        <v>206</v>
      </c>
      <c r="E1587" s="325" t="n">
        <v>199</v>
      </c>
      <c r="F1587" s="325" t="n">
        <v>10</v>
      </c>
      <c r="G1587" s="325" t="n">
        <v>380</v>
      </c>
      <c r="H1587" s="325" t="n">
        <v>1436</v>
      </c>
      <c r="I1587" s="325" t="n">
        <v>231</v>
      </c>
      <c r="J1587" s="325" t="n">
        <v>1540</v>
      </c>
      <c r="K1587" s="325" t="n">
        <v>1829</v>
      </c>
    </row>
    <row r="1588" customFormat="false" ht="10.5" hidden="false" customHeight="false" outlineLevel="0" collapsed="false">
      <c r="C1588" s="325" t="s">
        <v>221</v>
      </c>
      <c r="D1588" s="325" t="n">
        <v>8</v>
      </c>
      <c r="E1588" s="325" t="n">
        <v>7</v>
      </c>
      <c r="F1588" s="325" t="n">
        <v>2</v>
      </c>
      <c r="G1588" s="325" t="n">
        <v>17</v>
      </c>
      <c r="H1588" s="325" t="n">
        <v>11</v>
      </c>
      <c r="J1588" s="325" t="n">
        <v>11</v>
      </c>
      <c r="K1588" s="325" t="n">
        <v>27</v>
      </c>
    </row>
    <row r="1589" customFormat="false" ht="10.5" hidden="false" customHeight="false" outlineLevel="0" collapsed="false">
      <c r="C1589" s="325" t="s">
        <v>222</v>
      </c>
      <c r="D1589" s="325" t="n">
        <v>122</v>
      </c>
      <c r="E1589" s="325" t="n">
        <v>59</v>
      </c>
      <c r="F1589" s="325" t="n">
        <v>82</v>
      </c>
      <c r="G1589" s="325" t="n">
        <v>225</v>
      </c>
      <c r="H1589" s="325" t="n">
        <v>57</v>
      </c>
      <c r="I1589" s="325" t="n">
        <v>2</v>
      </c>
      <c r="J1589" s="325" t="n">
        <v>59</v>
      </c>
      <c r="K1589" s="325" t="n">
        <v>264</v>
      </c>
    </row>
    <row r="1590" customFormat="false" ht="10.5" hidden="false" customHeight="false" outlineLevel="0" collapsed="false">
      <c r="B1590" s="325" t="s">
        <v>223</v>
      </c>
      <c r="D1590" s="325" t="n">
        <v>127</v>
      </c>
      <c r="E1590" s="325" t="n">
        <v>71</v>
      </c>
      <c r="F1590" s="325" t="n">
        <v>28</v>
      </c>
      <c r="G1590" s="325" t="n">
        <v>214</v>
      </c>
      <c r="H1590" s="325" t="n">
        <v>476</v>
      </c>
      <c r="I1590" s="325" t="n">
        <v>13</v>
      </c>
      <c r="J1590" s="325" t="n">
        <v>483</v>
      </c>
      <c r="K1590" s="325" t="n">
        <v>686</v>
      </c>
    </row>
    <row r="1591" customFormat="false" ht="10.5" hidden="false" customHeight="false" outlineLevel="0" collapsed="false">
      <c r="C1591" s="325" t="s">
        <v>220</v>
      </c>
      <c r="D1591" s="325" t="n">
        <v>91</v>
      </c>
      <c r="E1591" s="325" t="n">
        <v>51</v>
      </c>
      <c r="F1591" s="325" t="n">
        <v>2</v>
      </c>
      <c r="G1591" s="325" t="n">
        <v>137</v>
      </c>
      <c r="H1591" s="325" t="n">
        <v>459</v>
      </c>
      <c r="I1591" s="325" t="n">
        <v>13</v>
      </c>
      <c r="J1591" s="325" t="n">
        <v>466</v>
      </c>
      <c r="K1591" s="325" t="n">
        <v>598</v>
      </c>
    </row>
    <row r="1592" customFormat="false" ht="10.5" hidden="false" customHeight="false" outlineLevel="0" collapsed="false">
      <c r="C1592" s="325" t="s">
        <v>221</v>
      </c>
      <c r="D1592" s="325" t="n">
        <v>2</v>
      </c>
      <c r="G1592" s="325" t="n">
        <v>2</v>
      </c>
      <c r="H1592" s="325" t="n">
        <v>2</v>
      </c>
      <c r="J1592" s="325" t="n">
        <v>2</v>
      </c>
      <c r="K1592" s="325" t="n">
        <v>4</v>
      </c>
    </row>
    <row r="1593" customFormat="false" ht="10.5" hidden="false" customHeight="false" outlineLevel="0" collapsed="false">
      <c r="C1593" s="325" t="s">
        <v>222</v>
      </c>
      <c r="D1593" s="325" t="n">
        <v>35</v>
      </c>
      <c r="E1593" s="325" t="n">
        <v>20</v>
      </c>
      <c r="F1593" s="325" t="n">
        <v>26</v>
      </c>
      <c r="G1593" s="325" t="n">
        <v>77</v>
      </c>
      <c r="H1593" s="325" t="n">
        <v>22</v>
      </c>
      <c r="J1593" s="325" t="n">
        <v>22</v>
      </c>
      <c r="K1593" s="325" t="n">
        <v>93</v>
      </c>
    </row>
    <row r="1594" customFormat="false" ht="10.5" hidden="false" customHeight="false" outlineLevel="0" collapsed="false">
      <c r="A1594" s="325" t="n">
        <v>82</v>
      </c>
      <c r="B1594" s="325" t="s">
        <v>219</v>
      </c>
      <c r="D1594" s="325" t="n">
        <v>147</v>
      </c>
      <c r="E1594" s="325" t="n">
        <v>76</v>
      </c>
      <c r="F1594" s="325" t="n">
        <v>13</v>
      </c>
      <c r="G1594" s="325" t="n">
        <v>231</v>
      </c>
      <c r="H1594" s="325" t="n">
        <v>953</v>
      </c>
      <c r="I1594" s="325" t="n">
        <v>169</v>
      </c>
      <c r="J1594" s="325" t="n">
        <v>1026</v>
      </c>
      <c r="K1594" s="325" t="n">
        <v>1198</v>
      </c>
    </row>
    <row r="1595" customFormat="false" ht="10.5" hidden="false" customHeight="false" outlineLevel="0" collapsed="false">
      <c r="C1595" s="325" t="s">
        <v>220</v>
      </c>
      <c r="D1595" s="325" t="n">
        <v>128</v>
      </c>
      <c r="E1595" s="325" t="n">
        <v>74</v>
      </c>
      <c r="G1595" s="325" t="n">
        <v>198</v>
      </c>
      <c r="H1595" s="325" t="n">
        <v>936</v>
      </c>
      <c r="I1595" s="325" t="n">
        <v>169</v>
      </c>
      <c r="J1595" s="325" t="n">
        <v>1009</v>
      </c>
      <c r="K1595" s="325" t="n">
        <v>1161</v>
      </c>
    </row>
    <row r="1596" customFormat="false" ht="10.5" hidden="false" customHeight="false" outlineLevel="0" collapsed="false">
      <c r="C1596" s="325" t="s">
        <v>221</v>
      </c>
      <c r="D1596" s="325" t="n">
        <v>1</v>
      </c>
      <c r="G1596" s="325" t="n">
        <v>1</v>
      </c>
      <c r="H1596" s="325" t="n">
        <v>2</v>
      </c>
      <c r="J1596" s="325" t="n">
        <v>2</v>
      </c>
      <c r="K1596" s="325" t="n">
        <v>3</v>
      </c>
    </row>
    <row r="1597" customFormat="false" ht="10.5" hidden="false" customHeight="false" outlineLevel="0" collapsed="false">
      <c r="C1597" s="325" t="s">
        <v>222</v>
      </c>
      <c r="D1597" s="325" t="n">
        <v>19</v>
      </c>
      <c r="E1597" s="325" t="n">
        <v>2</v>
      </c>
      <c r="F1597" s="325" t="n">
        <v>13</v>
      </c>
      <c r="G1597" s="325" t="n">
        <v>33</v>
      </c>
      <c r="H1597" s="325" t="n">
        <v>25</v>
      </c>
      <c r="J1597" s="325" t="n">
        <v>25</v>
      </c>
      <c r="K1597" s="325" t="n">
        <v>50</v>
      </c>
    </row>
    <row r="1598" customFormat="false" ht="10.5" hidden="false" customHeight="false" outlineLevel="0" collapsed="false">
      <c r="B1598" s="325" t="s">
        <v>223</v>
      </c>
      <c r="D1598" s="325" t="n">
        <v>143</v>
      </c>
      <c r="E1598" s="325" t="n">
        <v>31</v>
      </c>
      <c r="F1598" s="325" t="n">
        <v>7</v>
      </c>
      <c r="G1598" s="325" t="n">
        <v>180</v>
      </c>
      <c r="H1598" s="325" t="n">
        <v>442</v>
      </c>
      <c r="I1598" s="325" t="n">
        <v>21</v>
      </c>
      <c r="J1598" s="325" t="n">
        <v>451</v>
      </c>
      <c r="K1598" s="325" t="n">
        <v>603</v>
      </c>
    </row>
    <row r="1599" customFormat="false" ht="10.5" hidden="false" customHeight="false" outlineLevel="0" collapsed="false">
      <c r="C1599" s="325" t="s">
        <v>220</v>
      </c>
      <c r="D1599" s="325" t="n">
        <v>131</v>
      </c>
      <c r="E1599" s="325" t="n">
        <v>30</v>
      </c>
      <c r="G1599" s="325" t="n">
        <v>161</v>
      </c>
      <c r="H1599" s="325" t="n">
        <v>427</v>
      </c>
      <c r="I1599" s="325" t="n">
        <v>21</v>
      </c>
      <c r="J1599" s="325" t="n">
        <v>436</v>
      </c>
      <c r="K1599" s="325" t="n">
        <v>572</v>
      </c>
    </row>
    <row r="1600" customFormat="false" ht="10.5" hidden="false" customHeight="false" outlineLevel="0" collapsed="false">
      <c r="C1600" s="325" t="s">
        <v>221</v>
      </c>
      <c r="H1600" s="325" t="n">
        <v>1</v>
      </c>
      <c r="J1600" s="325" t="n">
        <v>1</v>
      </c>
      <c r="K1600" s="325" t="n">
        <v>1</v>
      </c>
    </row>
    <row r="1601" customFormat="false" ht="10.5" hidden="false" customHeight="false" outlineLevel="0" collapsed="false">
      <c r="C1601" s="325" t="s">
        <v>222</v>
      </c>
      <c r="D1601" s="325" t="n">
        <v>14</v>
      </c>
      <c r="E1601" s="325" t="n">
        <v>1</v>
      </c>
      <c r="F1601" s="325" t="n">
        <v>7</v>
      </c>
      <c r="G1601" s="325" t="n">
        <v>21</v>
      </c>
      <c r="H1601" s="325" t="n">
        <v>16</v>
      </c>
      <c r="J1601" s="325" t="n">
        <v>16</v>
      </c>
      <c r="K1601" s="325" t="n">
        <v>36</v>
      </c>
    </row>
    <row r="1608" customFormat="false" ht="10.5" hidden="false" customHeight="false" outlineLevel="0" collapsed="false">
      <c r="A1608" s="366" t="s">
        <v>235</v>
      </c>
    </row>
    <row r="1610" customFormat="false" ht="31.5" hidden="false" customHeight="false" outlineLevel="0" collapsed="false">
      <c r="D1610" s="367" t="s">
        <v>92</v>
      </c>
      <c r="E1610" s="367" t="s">
        <v>93</v>
      </c>
      <c r="F1610" s="367" t="s">
        <v>94</v>
      </c>
      <c r="G1610" s="367" t="s">
        <v>161</v>
      </c>
      <c r="H1610" s="367" t="s">
        <v>211</v>
      </c>
      <c r="I1610" s="367" t="s">
        <v>119</v>
      </c>
      <c r="J1610" s="367" t="s">
        <v>212</v>
      </c>
      <c r="K1610" s="367" t="s">
        <v>120</v>
      </c>
    </row>
    <row r="1611" customFormat="false" ht="10.5" hidden="false" customHeight="false" outlineLevel="0" collapsed="false">
      <c r="A1611" s="325" t="n">
        <v>9</v>
      </c>
      <c r="B1611" s="325" t="s">
        <v>219</v>
      </c>
      <c r="D1611" s="325" t="n">
        <v>88</v>
      </c>
      <c r="E1611" s="325" t="n">
        <v>189</v>
      </c>
      <c r="G1611" s="325" t="n">
        <v>261</v>
      </c>
      <c r="H1611" s="325" t="n">
        <v>1409</v>
      </c>
      <c r="I1611" s="325" t="n">
        <v>148</v>
      </c>
      <c r="J1611" s="325" t="n">
        <v>1462</v>
      </c>
      <c r="K1611" s="325" t="n">
        <v>1658</v>
      </c>
    </row>
    <row r="1612" customFormat="false" ht="10.5" hidden="false" customHeight="false" outlineLevel="0" collapsed="false">
      <c r="C1612" s="325" t="s">
        <v>220</v>
      </c>
      <c r="D1612" s="325" t="n">
        <v>64</v>
      </c>
      <c r="E1612" s="325" t="n">
        <v>168</v>
      </c>
      <c r="G1612" s="325" t="n">
        <v>220</v>
      </c>
      <c r="H1612" s="325" t="n">
        <v>1358</v>
      </c>
      <c r="I1612" s="325" t="n">
        <v>148</v>
      </c>
      <c r="J1612" s="325" t="n">
        <v>1411</v>
      </c>
      <c r="K1612" s="325" t="n">
        <v>1569</v>
      </c>
    </row>
    <row r="1613" customFormat="false" ht="10.5" hidden="false" customHeight="false" outlineLevel="0" collapsed="false">
      <c r="C1613" s="325" t="s">
        <v>221</v>
      </c>
      <c r="D1613" s="325" t="n">
        <v>1</v>
      </c>
      <c r="E1613" s="325" t="n">
        <v>1</v>
      </c>
      <c r="G1613" s="325" t="n">
        <v>2</v>
      </c>
      <c r="H1613" s="325" t="n">
        <v>3</v>
      </c>
      <c r="I1613" s="325" t="n">
        <v>1</v>
      </c>
      <c r="J1613" s="325" t="n">
        <v>4</v>
      </c>
      <c r="K1613" s="325" t="n">
        <v>6</v>
      </c>
    </row>
    <row r="1614" customFormat="false" ht="10.5" hidden="false" customHeight="false" outlineLevel="0" collapsed="false">
      <c r="C1614" s="325" t="s">
        <v>222</v>
      </c>
      <c r="D1614" s="325" t="n">
        <v>23</v>
      </c>
      <c r="E1614" s="325" t="n">
        <v>24</v>
      </c>
      <c r="G1614" s="325" t="n">
        <v>43</v>
      </c>
      <c r="H1614" s="325" t="n">
        <v>64</v>
      </c>
      <c r="J1614" s="325" t="n">
        <v>64</v>
      </c>
      <c r="K1614" s="325" t="n">
        <v>104</v>
      </c>
    </row>
    <row r="1615" customFormat="false" ht="10.5" hidden="false" customHeight="false" outlineLevel="0" collapsed="false">
      <c r="B1615" s="325" t="s">
        <v>223</v>
      </c>
      <c r="D1615" s="325" t="n">
        <v>52</v>
      </c>
      <c r="E1615" s="325" t="n">
        <v>47</v>
      </c>
      <c r="G1615" s="325" t="n">
        <v>97</v>
      </c>
      <c r="H1615" s="325" t="n">
        <v>414</v>
      </c>
      <c r="I1615" s="325" t="n">
        <v>12</v>
      </c>
      <c r="J1615" s="325" t="n">
        <v>418</v>
      </c>
      <c r="K1615" s="325" t="n">
        <v>509</v>
      </c>
    </row>
    <row r="1616" customFormat="false" ht="10.5" hidden="false" customHeight="false" outlineLevel="0" collapsed="false">
      <c r="C1616" s="325" t="s">
        <v>220</v>
      </c>
      <c r="D1616" s="325" t="n">
        <v>42</v>
      </c>
      <c r="E1616" s="325" t="n">
        <v>40</v>
      </c>
      <c r="G1616" s="325" t="n">
        <v>80</v>
      </c>
      <c r="H1616" s="325" t="n">
        <v>392</v>
      </c>
      <c r="I1616" s="325" t="n">
        <v>12</v>
      </c>
      <c r="J1616" s="325" t="n">
        <v>396</v>
      </c>
      <c r="K1616" s="325" t="n">
        <v>472</v>
      </c>
    </row>
    <row r="1617" customFormat="false" ht="10.5" hidden="false" customHeight="false" outlineLevel="0" collapsed="false">
      <c r="C1617" s="325" t="s">
        <v>221</v>
      </c>
      <c r="E1617" s="325" t="n">
        <v>1</v>
      </c>
      <c r="G1617" s="325" t="n">
        <v>1</v>
      </c>
      <c r="H1617" s="325" t="n">
        <v>1</v>
      </c>
      <c r="J1617" s="325" t="n">
        <v>1</v>
      </c>
      <c r="K1617" s="325" t="n">
        <v>2</v>
      </c>
    </row>
    <row r="1618" customFormat="false" ht="10.5" hidden="false" customHeight="false" outlineLevel="0" collapsed="false">
      <c r="C1618" s="325" t="s">
        <v>222</v>
      </c>
      <c r="D1618" s="325" t="n">
        <v>10</v>
      </c>
      <c r="E1618" s="325" t="n">
        <v>6</v>
      </c>
      <c r="G1618" s="325" t="n">
        <v>16</v>
      </c>
      <c r="H1618" s="325" t="n">
        <v>25</v>
      </c>
      <c r="J1618" s="325" t="n">
        <v>25</v>
      </c>
      <c r="K1618" s="325" t="n">
        <v>39</v>
      </c>
    </row>
    <row r="1619" customFormat="false" ht="10.5" hidden="false" customHeight="false" outlineLevel="0" collapsed="false">
      <c r="A1619" s="325" t="n">
        <v>11</v>
      </c>
      <c r="B1619" s="325" t="s">
        <v>219</v>
      </c>
      <c r="D1619" s="325" t="n">
        <v>188</v>
      </c>
      <c r="E1619" s="325" t="n">
        <v>424</v>
      </c>
      <c r="F1619" s="325" t="n">
        <v>2</v>
      </c>
      <c r="G1619" s="325" t="n">
        <v>580</v>
      </c>
      <c r="H1619" s="325" t="n">
        <v>1847</v>
      </c>
      <c r="I1619" s="325" t="n">
        <v>313</v>
      </c>
      <c r="J1619" s="325" t="n">
        <v>1935</v>
      </c>
      <c r="K1619" s="325" t="n">
        <v>2311</v>
      </c>
    </row>
    <row r="1620" customFormat="false" ht="10.5" hidden="false" customHeight="false" outlineLevel="0" collapsed="false">
      <c r="C1620" s="325" t="s">
        <v>220</v>
      </c>
      <c r="D1620" s="325" t="n">
        <v>135</v>
      </c>
      <c r="E1620" s="325" t="n">
        <v>345</v>
      </c>
      <c r="F1620" s="325" t="n">
        <v>2</v>
      </c>
      <c r="G1620" s="325" t="n">
        <v>467</v>
      </c>
      <c r="H1620" s="325" t="n">
        <v>1816</v>
      </c>
      <c r="I1620" s="325" t="n">
        <v>310</v>
      </c>
      <c r="J1620" s="325" t="n">
        <v>1902</v>
      </c>
      <c r="K1620" s="325" t="n">
        <v>2188</v>
      </c>
    </row>
    <row r="1621" customFormat="false" ht="10.5" hidden="false" customHeight="false" outlineLevel="0" collapsed="false">
      <c r="C1621" s="325" t="s">
        <v>221</v>
      </c>
      <c r="D1621" s="325" t="n">
        <v>7</v>
      </c>
      <c r="E1621" s="325" t="n">
        <v>5</v>
      </c>
      <c r="G1621" s="325" t="n">
        <v>11</v>
      </c>
      <c r="H1621" s="325" t="n">
        <v>8</v>
      </c>
      <c r="J1621" s="325" t="n">
        <v>8</v>
      </c>
      <c r="K1621" s="325" t="n">
        <v>18</v>
      </c>
    </row>
    <row r="1622" customFormat="false" ht="10.5" hidden="false" customHeight="false" outlineLevel="0" collapsed="false">
      <c r="C1622" s="325" t="s">
        <v>222</v>
      </c>
      <c r="D1622" s="325" t="n">
        <v>48</v>
      </c>
      <c r="E1622" s="325" t="n">
        <v>83</v>
      </c>
      <c r="G1622" s="325" t="n">
        <v>115</v>
      </c>
      <c r="H1622" s="325" t="n">
        <v>60</v>
      </c>
      <c r="I1622" s="325" t="n">
        <v>3</v>
      </c>
      <c r="J1622" s="325" t="n">
        <v>62</v>
      </c>
      <c r="K1622" s="325" t="n">
        <v>166</v>
      </c>
    </row>
    <row r="1623" customFormat="false" ht="10.5" hidden="false" customHeight="false" outlineLevel="0" collapsed="false">
      <c r="B1623" s="325" t="s">
        <v>223</v>
      </c>
      <c r="D1623" s="325" t="n">
        <v>110</v>
      </c>
      <c r="E1623" s="325" t="n">
        <v>149</v>
      </c>
      <c r="G1623" s="325" t="n">
        <v>248</v>
      </c>
      <c r="H1623" s="325" t="n">
        <v>559</v>
      </c>
      <c r="I1623" s="325" t="n">
        <v>14</v>
      </c>
      <c r="J1623" s="325" t="n">
        <v>563</v>
      </c>
      <c r="K1623" s="325" t="n">
        <v>783</v>
      </c>
    </row>
    <row r="1624" customFormat="false" ht="10.5" hidden="false" customHeight="false" outlineLevel="0" collapsed="false">
      <c r="C1624" s="325" t="s">
        <v>220</v>
      </c>
      <c r="D1624" s="325" t="n">
        <v>48</v>
      </c>
      <c r="E1624" s="325" t="n">
        <v>121</v>
      </c>
      <c r="G1624" s="325" t="n">
        <v>159</v>
      </c>
      <c r="H1624" s="325" t="n">
        <v>536</v>
      </c>
      <c r="I1624" s="325" t="n">
        <v>14</v>
      </c>
      <c r="J1624" s="325" t="n">
        <v>540</v>
      </c>
      <c r="K1624" s="325" t="n">
        <v>672</v>
      </c>
    </row>
    <row r="1625" customFormat="false" ht="10.5" hidden="false" customHeight="false" outlineLevel="0" collapsed="false">
      <c r="C1625" s="325" t="s">
        <v>221</v>
      </c>
      <c r="D1625" s="325" t="n">
        <v>2</v>
      </c>
      <c r="G1625" s="325" t="n">
        <v>2</v>
      </c>
      <c r="H1625" s="325" t="n">
        <v>2</v>
      </c>
      <c r="J1625" s="325" t="n">
        <v>2</v>
      </c>
      <c r="K1625" s="325" t="n">
        <v>4</v>
      </c>
    </row>
    <row r="1626" customFormat="false" ht="10.5" hidden="false" customHeight="false" outlineLevel="0" collapsed="false">
      <c r="C1626" s="325" t="s">
        <v>222</v>
      </c>
      <c r="D1626" s="325" t="n">
        <v>60</v>
      </c>
      <c r="E1626" s="325" t="n">
        <v>29</v>
      </c>
      <c r="G1626" s="325" t="n">
        <v>89</v>
      </c>
      <c r="H1626" s="325" t="n">
        <v>25</v>
      </c>
      <c r="J1626" s="325" t="n">
        <v>25</v>
      </c>
      <c r="K1626" s="325" t="n">
        <v>114</v>
      </c>
    </row>
    <row r="1627" customFormat="false" ht="10.5" hidden="false" customHeight="false" outlineLevel="0" collapsed="false">
      <c r="A1627" s="325" t="n">
        <v>12</v>
      </c>
      <c r="B1627" s="325" t="s">
        <v>219</v>
      </c>
      <c r="D1627" s="325" t="n">
        <v>111</v>
      </c>
      <c r="E1627" s="325" t="n">
        <v>139</v>
      </c>
      <c r="F1627" s="325" t="n">
        <v>3</v>
      </c>
      <c r="G1627" s="325" t="n">
        <v>246</v>
      </c>
      <c r="H1627" s="325" t="n">
        <v>1370</v>
      </c>
      <c r="I1627" s="325" t="n">
        <v>144</v>
      </c>
      <c r="J1627" s="325" t="n">
        <v>1429</v>
      </c>
      <c r="K1627" s="325" t="n">
        <v>1615</v>
      </c>
    </row>
    <row r="1628" customFormat="false" ht="10.5" hidden="false" customHeight="false" outlineLevel="0" collapsed="false">
      <c r="C1628" s="325" t="s">
        <v>220</v>
      </c>
      <c r="D1628" s="325" t="n">
        <v>87</v>
      </c>
      <c r="E1628" s="325" t="n">
        <v>121</v>
      </c>
      <c r="F1628" s="325" t="n">
        <v>1</v>
      </c>
      <c r="G1628" s="325" t="n">
        <v>202</v>
      </c>
      <c r="H1628" s="325" t="n">
        <v>1323</v>
      </c>
      <c r="I1628" s="325" t="n">
        <v>144</v>
      </c>
      <c r="J1628" s="325" t="n">
        <v>1382</v>
      </c>
      <c r="K1628" s="325" t="n">
        <v>1533</v>
      </c>
    </row>
    <row r="1629" customFormat="false" ht="10.5" hidden="false" customHeight="false" outlineLevel="0" collapsed="false">
      <c r="C1629" s="325" t="s">
        <v>221</v>
      </c>
      <c r="D1629" s="325" t="n">
        <v>5</v>
      </c>
      <c r="G1629" s="325" t="n">
        <v>5</v>
      </c>
      <c r="H1629" s="325" t="n">
        <v>5</v>
      </c>
      <c r="J1629" s="325" t="n">
        <v>5</v>
      </c>
      <c r="K1629" s="325" t="n">
        <v>10</v>
      </c>
    </row>
    <row r="1630" customFormat="false" ht="10.5" hidden="false" customHeight="false" outlineLevel="0" collapsed="false">
      <c r="C1630" s="325" t="s">
        <v>222</v>
      </c>
      <c r="D1630" s="325" t="n">
        <v>21</v>
      </c>
      <c r="E1630" s="325" t="n">
        <v>21</v>
      </c>
      <c r="F1630" s="325" t="n">
        <v>2</v>
      </c>
      <c r="G1630" s="325" t="n">
        <v>44</v>
      </c>
      <c r="H1630" s="325" t="n">
        <v>73</v>
      </c>
      <c r="J1630" s="325" t="n">
        <v>73</v>
      </c>
      <c r="K1630" s="325" t="n">
        <v>110</v>
      </c>
    </row>
    <row r="1631" customFormat="false" ht="10.5" hidden="false" customHeight="false" outlineLevel="0" collapsed="false">
      <c r="B1631" s="325" t="s">
        <v>223</v>
      </c>
      <c r="D1631" s="325" t="n">
        <v>58</v>
      </c>
      <c r="E1631" s="325" t="n">
        <v>77</v>
      </c>
      <c r="F1631" s="325" t="n">
        <v>3</v>
      </c>
      <c r="G1631" s="325" t="n">
        <v>138</v>
      </c>
      <c r="H1631" s="325" t="n">
        <v>392</v>
      </c>
      <c r="I1631" s="325" t="n">
        <v>10</v>
      </c>
      <c r="J1631" s="325" t="n">
        <v>396</v>
      </c>
      <c r="K1631" s="325" t="n">
        <v>513</v>
      </c>
    </row>
    <row r="1632" customFormat="false" ht="10.5" hidden="false" customHeight="false" outlineLevel="0" collapsed="false">
      <c r="C1632" s="325" t="s">
        <v>220</v>
      </c>
      <c r="D1632" s="325" t="n">
        <v>54</v>
      </c>
      <c r="E1632" s="325" t="n">
        <v>72</v>
      </c>
      <c r="G1632" s="325" t="n">
        <v>126</v>
      </c>
      <c r="H1632" s="325" t="n">
        <v>364</v>
      </c>
      <c r="I1632" s="325" t="n">
        <v>9</v>
      </c>
      <c r="J1632" s="325" t="n">
        <v>367</v>
      </c>
      <c r="K1632" s="325" t="n">
        <v>476</v>
      </c>
    </row>
    <row r="1633" customFormat="false" ht="10.5" hidden="false" customHeight="false" outlineLevel="0" collapsed="false">
      <c r="C1633" s="325" t="s">
        <v>221</v>
      </c>
      <c r="D1633" s="325" t="n">
        <v>1</v>
      </c>
      <c r="G1633" s="325" t="n">
        <v>1</v>
      </c>
      <c r="H1633" s="325" t="n">
        <v>2</v>
      </c>
      <c r="J1633" s="325" t="n">
        <v>2</v>
      </c>
      <c r="K1633" s="325" t="n">
        <v>3</v>
      </c>
    </row>
    <row r="1634" customFormat="false" ht="10.5" hidden="false" customHeight="false" outlineLevel="0" collapsed="false">
      <c r="C1634" s="325" t="s">
        <v>222</v>
      </c>
      <c r="D1634" s="325" t="n">
        <v>3</v>
      </c>
      <c r="E1634" s="325" t="n">
        <v>5</v>
      </c>
      <c r="F1634" s="325" t="n">
        <v>3</v>
      </c>
      <c r="G1634" s="325" t="n">
        <v>11</v>
      </c>
      <c r="H1634" s="325" t="n">
        <v>29</v>
      </c>
      <c r="I1634" s="325" t="n">
        <v>1</v>
      </c>
      <c r="J1634" s="325" t="n">
        <v>30</v>
      </c>
      <c r="K1634" s="325" t="n">
        <v>39</v>
      </c>
    </row>
    <row r="1635" customFormat="false" ht="10.5" hidden="false" customHeight="false" outlineLevel="0" collapsed="false">
      <c r="A1635" s="325" t="n">
        <v>30</v>
      </c>
      <c r="B1635" s="325" t="s">
        <v>219</v>
      </c>
      <c r="D1635" s="325" t="n">
        <v>915</v>
      </c>
      <c r="E1635" s="325" t="n">
        <v>862</v>
      </c>
      <c r="F1635" s="325" t="n">
        <v>106</v>
      </c>
      <c r="G1635" s="325" t="n">
        <v>1712</v>
      </c>
      <c r="H1635" s="325" t="n">
        <v>2256</v>
      </c>
      <c r="I1635" s="325" t="n">
        <v>562</v>
      </c>
      <c r="J1635" s="325" t="n">
        <v>2450</v>
      </c>
      <c r="K1635" s="325" t="n">
        <v>3641</v>
      </c>
    </row>
    <row r="1636" customFormat="false" ht="10.5" hidden="false" customHeight="false" outlineLevel="0" collapsed="false">
      <c r="C1636" s="325" t="s">
        <v>220</v>
      </c>
      <c r="D1636" s="325" t="n">
        <v>622</v>
      </c>
      <c r="E1636" s="325" t="n">
        <v>702</v>
      </c>
      <c r="G1636" s="325" t="n">
        <v>1210</v>
      </c>
      <c r="H1636" s="325" t="n">
        <v>2173</v>
      </c>
      <c r="I1636" s="325" t="n">
        <v>557</v>
      </c>
      <c r="J1636" s="325" t="n">
        <v>2365</v>
      </c>
      <c r="K1636" s="325" t="n">
        <v>3119</v>
      </c>
    </row>
    <row r="1637" customFormat="false" ht="10.5" hidden="false" customHeight="false" outlineLevel="0" collapsed="false">
      <c r="C1637" s="325" t="s">
        <v>221</v>
      </c>
      <c r="D1637" s="325" t="n">
        <v>31</v>
      </c>
      <c r="E1637" s="325" t="n">
        <v>10</v>
      </c>
      <c r="G1637" s="325" t="n">
        <v>41</v>
      </c>
      <c r="H1637" s="325" t="n">
        <v>9</v>
      </c>
      <c r="I1637" s="325" t="n">
        <v>1</v>
      </c>
      <c r="J1637" s="325" t="n">
        <v>10</v>
      </c>
      <c r="K1637" s="325" t="n">
        <v>50</v>
      </c>
    </row>
    <row r="1638" customFormat="false" ht="10.5" hidden="false" customHeight="false" outlineLevel="0" collapsed="false">
      <c r="C1638" s="325" t="s">
        <v>222</v>
      </c>
      <c r="D1638" s="325" t="n">
        <v>283</v>
      </c>
      <c r="E1638" s="325" t="n">
        <v>160</v>
      </c>
      <c r="F1638" s="325" t="n">
        <v>106</v>
      </c>
      <c r="G1638" s="325" t="n">
        <v>504</v>
      </c>
      <c r="H1638" s="325" t="n">
        <v>106</v>
      </c>
      <c r="I1638" s="325" t="n">
        <v>5</v>
      </c>
      <c r="J1638" s="325" t="n">
        <v>107</v>
      </c>
      <c r="K1638" s="325" t="n">
        <v>568</v>
      </c>
    </row>
    <row r="1639" customFormat="false" ht="10.5" hidden="false" customHeight="false" outlineLevel="0" collapsed="false">
      <c r="B1639" s="325" t="s">
        <v>223</v>
      </c>
      <c r="D1639" s="325" t="n">
        <v>342</v>
      </c>
      <c r="E1639" s="325" t="n">
        <v>348</v>
      </c>
      <c r="F1639" s="325" t="n">
        <v>19</v>
      </c>
      <c r="G1639" s="325" t="n">
        <v>692</v>
      </c>
      <c r="H1639" s="325" t="n">
        <v>463</v>
      </c>
      <c r="I1639" s="325" t="n">
        <v>27</v>
      </c>
      <c r="J1639" s="325" t="n">
        <v>483</v>
      </c>
      <c r="K1639" s="325" t="n">
        <v>1113</v>
      </c>
    </row>
    <row r="1640" customFormat="false" ht="10.5" hidden="false" customHeight="false" outlineLevel="0" collapsed="false">
      <c r="C1640" s="325" t="s">
        <v>220</v>
      </c>
      <c r="D1640" s="325" t="n">
        <v>245</v>
      </c>
      <c r="E1640" s="325" t="n">
        <v>297</v>
      </c>
      <c r="G1640" s="325" t="n">
        <v>530</v>
      </c>
      <c r="H1640" s="325" t="n">
        <v>413</v>
      </c>
      <c r="I1640" s="325" t="n">
        <v>27</v>
      </c>
      <c r="J1640" s="325" t="n">
        <v>433</v>
      </c>
      <c r="K1640" s="325" t="n">
        <v>912</v>
      </c>
    </row>
    <row r="1641" customFormat="false" ht="10.5" hidden="false" customHeight="false" outlineLevel="0" collapsed="false">
      <c r="C1641" s="325" t="s">
        <v>221</v>
      </c>
      <c r="D1641" s="325" t="n">
        <v>5</v>
      </c>
      <c r="E1641" s="325" t="n">
        <v>1</v>
      </c>
      <c r="G1641" s="325" t="n">
        <v>6</v>
      </c>
      <c r="H1641" s="325" t="n">
        <v>1</v>
      </c>
      <c r="J1641" s="325" t="n">
        <v>1</v>
      </c>
      <c r="K1641" s="325" t="n">
        <v>7</v>
      </c>
    </row>
    <row r="1642" customFormat="false" ht="10.5" hidden="false" customHeight="false" outlineLevel="0" collapsed="false">
      <c r="C1642" s="325" t="s">
        <v>222</v>
      </c>
      <c r="D1642" s="325" t="n">
        <v>95</v>
      </c>
      <c r="E1642" s="325" t="n">
        <v>54</v>
      </c>
      <c r="F1642" s="325" t="n">
        <v>19</v>
      </c>
      <c r="G1642" s="325" t="n">
        <v>165</v>
      </c>
      <c r="H1642" s="325" t="n">
        <v>53</v>
      </c>
      <c r="J1642" s="325" t="n">
        <v>53</v>
      </c>
      <c r="K1642" s="325" t="n">
        <v>209</v>
      </c>
    </row>
    <row r="1643" customFormat="false" ht="10.5" hidden="false" customHeight="false" outlineLevel="0" collapsed="false">
      <c r="A1643" s="325" t="n">
        <v>31</v>
      </c>
      <c r="B1643" s="325" t="s">
        <v>219</v>
      </c>
      <c r="D1643" s="325" t="n">
        <v>1771</v>
      </c>
      <c r="E1643" s="325" t="n">
        <v>1989</v>
      </c>
      <c r="F1643" s="325" t="n">
        <v>219</v>
      </c>
      <c r="G1643" s="325" t="n">
        <v>3384</v>
      </c>
      <c r="H1643" s="325" t="n">
        <v>2581</v>
      </c>
      <c r="I1643" s="325" t="n">
        <v>654</v>
      </c>
      <c r="J1643" s="325" t="n">
        <v>2826</v>
      </c>
      <c r="K1643" s="325" t="n">
        <v>5322</v>
      </c>
    </row>
    <row r="1644" customFormat="false" ht="10.5" hidden="false" customHeight="false" outlineLevel="0" collapsed="false">
      <c r="C1644" s="325" t="s">
        <v>220</v>
      </c>
      <c r="D1644" s="325" t="n">
        <v>1296</v>
      </c>
      <c r="E1644" s="325" t="n">
        <v>1484</v>
      </c>
      <c r="F1644" s="325" t="n">
        <v>52</v>
      </c>
      <c r="G1644" s="325" t="n">
        <v>2472</v>
      </c>
      <c r="H1644" s="325" t="n">
        <v>2367</v>
      </c>
      <c r="I1644" s="325" t="n">
        <v>643</v>
      </c>
      <c r="J1644" s="325" t="n">
        <v>2608</v>
      </c>
      <c r="K1644" s="325" t="n">
        <v>4334</v>
      </c>
    </row>
    <row r="1645" customFormat="false" ht="10.5" hidden="false" customHeight="false" outlineLevel="0" collapsed="false">
      <c r="C1645" s="325" t="s">
        <v>221</v>
      </c>
      <c r="D1645" s="325" t="n">
        <v>46</v>
      </c>
      <c r="E1645" s="325" t="n">
        <v>61</v>
      </c>
      <c r="F1645" s="325" t="n">
        <v>33</v>
      </c>
      <c r="G1645" s="325" t="n">
        <v>136</v>
      </c>
      <c r="H1645" s="325" t="n">
        <v>22</v>
      </c>
      <c r="I1645" s="325" t="n">
        <v>3</v>
      </c>
      <c r="J1645" s="325" t="n">
        <v>25</v>
      </c>
      <c r="K1645" s="325" t="n">
        <v>158</v>
      </c>
    </row>
    <row r="1646" customFormat="false" ht="10.5" hidden="false" customHeight="false" outlineLevel="0" collapsed="false">
      <c r="C1646" s="325" t="s">
        <v>222</v>
      </c>
      <c r="D1646" s="325" t="n">
        <v>516</v>
      </c>
      <c r="E1646" s="325" t="n">
        <v>548</v>
      </c>
      <c r="F1646" s="325" t="n">
        <v>139</v>
      </c>
      <c r="G1646" s="325" t="n">
        <v>1023</v>
      </c>
      <c r="H1646" s="325" t="n">
        <v>252</v>
      </c>
      <c r="I1646" s="325" t="n">
        <v>12</v>
      </c>
      <c r="J1646" s="325" t="n">
        <v>258</v>
      </c>
      <c r="K1646" s="325" t="n">
        <v>1191</v>
      </c>
    </row>
    <row r="1647" customFormat="false" ht="10.5" hidden="false" customHeight="false" outlineLevel="0" collapsed="false">
      <c r="B1647" s="325" t="s">
        <v>223</v>
      </c>
      <c r="D1647" s="325" t="n">
        <v>1264</v>
      </c>
      <c r="E1647" s="325" t="n">
        <v>1011</v>
      </c>
      <c r="F1647" s="325" t="n">
        <v>46</v>
      </c>
      <c r="G1647" s="325" t="n">
        <v>2187</v>
      </c>
      <c r="H1647" s="325" t="n">
        <v>1060</v>
      </c>
      <c r="I1647" s="325" t="n">
        <v>83</v>
      </c>
      <c r="J1647" s="325" t="n">
        <v>1093</v>
      </c>
      <c r="K1647" s="325" t="n">
        <v>3080</v>
      </c>
    </row>
    <row r="1648" customFormat="false" ht="10.5" hidden="false" customHeight="false" outlineLevel="0" collapsed="false">
      <c r="C1648" s="325" t="s">
        <v>220</v>
      </c>
      <c r="D1648" s="325" t="n">
        <v>897</v>
      </c>
      <c r="E1648" s="325" t="n">
        <v>776</v>
      </c>
      <c r="F1648" s="325" t="n">
        <v>13</v>
      </c>
      <c r="G1648" s="325" t="n">
        <v>1601</v>
      </c>
      <c r="H1648" s="325" t="n">
        <v>999</v>
      </c>
      <c r="I1648" s="325" t="n">
        <v>83</v>
      </c>
      <c r="J1648" s="325" t="n">
        <v>1032</v>
      </c>
      <c r="K1648" s="325" t="n">
        <v>2464</v>
      </c>
    </row>
    <row r="1649" customFormat="false" ht="10.5" hidden="false" customHeight="false" outlineLevel="0" collapsed="false">
      <c r="C1649" s="325" t="s">
        <v>221</v>
      </c>
      <c r="D1649" s="325" t="n">
        <v>31</v>
      </c>
      <c r="E1649" s="325" t="n">
        <v>5</v>
      </c>
      <c r="F1649" s="325" t="n">
        <v>3</v>
      </c>
      <c r="G1649" s="325" t="n">
        <v>39</v>
      </c>
      <c r="H1649" s="325" t="n">
        <v>2</v>
      </c>
      <c r="J1649" s="325" t="n">
        <v>2</v>
      </c>
      <c r="K1649" s="325" t="n">
        <v>41</v>
      </c>
    </row>
    <row r="1650" customFormat="false" ht="10.5" hidden="false" customHeight="false" outlineLevel="0" collapsed="false">
      <c r="C1650" s="325" t="s">
        <v>222</v>
      </c>
      <c r="D1650" s="325" t="n">
        <v>351</v>
      </c>
      <c r="E1650" s="325" t="n">
        <v>246</v>
      </c>
      <c r="F1650" s="325" t="n">
        <v>30</v>
      </c>
      <c r="G1650" s="325" t="n">
        <v>588</v>
      </c>
      <c r="H1650" s="325" t="n">
        <v>74</v>
      </c>
      <c r="J1650" s="325" t="n">
        <v>74</v>
      </c>
      <c r="K1650" s="325" t="n">
        <v>648</v>
      </c>
    </row>
    <row r="1651" customFormat="false" ht="10.5" hidden="false" customHeight="false" outlineLevel="0" collapsed="false">
      <c r="A1651" s="325" t="n">
        <v>32</v>
      </c>
      <c r="B1651" s="325" t="s">
        <v>219</v>
      </c>
      <c r="D1651" s="325" t="n">
        <v>256</v>
      </c>
      <c r="E1651" s="325" t="n">
        <v>94</v>
      </c>
      <c r="F1651" s="325" t="n">
        <v>29</v>
      </c>
      <c r="G1651" s="325" t="n">
        <v>364</v>
      </c>
      <c r="H1651" s="325" t="n">
        <v>832</v>
      </c>
      <c r="I1651" s="325" t="n">
        <v>109</v>
      </c>
      <c r="J1651" s="325" t="n">
        <v>887</v>
      </c>
      <c r="K1651" s="325" t="n">
        <v>1216</v>
      </c>
    </row>
    <row r="1652" customFormat="false" ht="10.5" hidden="false" customHeight="false" outlineLevel="0" collapsed="false">
      <c r="C1652" s="325" t="s">
        <v>220</v>
      </c>
      <c r="D1652" s="325" t="n">
        <v>202</v>
      </c>
      <c r="E1652" s="325" t="n">
        <v>77</v>
      </c>
      <c r="F1652" s="325" t="n">
        <v>21</v>
      </c>
      <c r="G1652" s="325" t="n">
        <v>288</v>
      </c>
      <c r="H1652" s="325" t="n">
        <v>811</v>
      </c>
      <c r="I1652" s="325" t="n">
        <v>107</v>
      </c>
      <c r="J1652" s="325" t="n">
        <v>864</v>
      </c>
      <c r="K1652" s="325" t="n">
        <v>1125</v>
      </c>
    </row>
    <row r="1653" customFormat="false" ht="10.5" hidden="false" customHeight="false" outlineLevel="0" collapsed="false">
      <c r="C1653" s="325" t="s">
        <v>221</v>
      </c>
      <c r="D1653" s="325" t="n">
        <v>5</v>
      </c>
      <c r="E1653" s="325" t="n">
        <v>2</v>
      </c>
      <c r="G1653" s="325" t="n">
        <v>7</v>
      </c>
      <c r="H1653" s="325" t="n">
        <v>2</v>
      </c>
      <c r="J1653" s="325" t="n">
        <v>2</v>
      </c>
      <c r="K1653" s="325" t="n">
        <v>9</v>
      </c>
    </row>
    <row r="1654" customFormat="false" ht="10.5" hidden="false" customHeight="false" outlineLevel="0" collapsed="false">
      <c r="C1654" s="325" t="s">
        <v>222</v>
      </c>
      <c r="D1654" s="325" t="n">
        <v>54</v>
      </c>
      <c r="E1654" s="325" t="n">
        <v>16</v>
      </c>
      <c r="F1654" s="325" t="n">
        <v>10</v>
      </c>
      <c r="G1654" s="325" t="n">
        <v>77</v>
      </c>
      <c r="H1654" s="325" t="n">
        <v>22</v>
      </c>
      <c r="I1654" s="325" t="n">
        <v>2</v>
      </c>
      <c r="J1654" s="325" t="n">
        <v>24</v>
      </c>
      <c r="K1654" s="325" t="n">
        <v>96</v>
      </c>
    </row>
    <row r="1655" customFormat="false" ht="10.5" hidden="false" customHeight="false" outlineLevel="0" collapsed="false">
      <c r="B1655" s="325" t="s">
        <v>223</v>
      </c>
      <c r="D1655" s="325" t="n">
        <v>84</v>
      </c>
      <c r="E1655" s="325" t="n">
        <v>35</v>
      </c>
      <c r="G1655" s="325" t="n">
        <v>118</v>
      </c>
      <c r="H1655" s="325" t="n">
        <v>241</v>
      </c>
      <c r="I1655" s="325" t="n">
        <v>5</v>
      </c>
      <c r="J1655" s="325" t="n">
        <v>244</v>
      </c>
      <c r="K1655" s="325" t="n">
        <v>359</v>
      </c>
    </row>
    <row r="1656" customFormat="false" ht="10.5" hidden="false" customHeight="false" outlineLevel="0" collapsed="false">
      <c r="C1656" s="325" t="s">
        <v>220</v>
      </c>
      <c r="D1656" s="325" t="n">
        <v>73</v>
      </c>
      <c r="E1656" s="325" t="n">
        <v>30</v>
      </c>
      <c r="G1656" s="325" t="n">
        <v>103</v>
      </c>
      <c r="H1656" s="325" t="n">
        <v>232</v>
      </c>
      <c r="I1656" s="325" t="n">
        <v>5</v>
      </c>
      <c r="J1656" s="325" t="n">
        <v>235</v>
      </c>
      <c r="K1656" s="325" t="n">
        <v>335</v>
      </c>
    </row>
    <row r="1657" customFormat="false" ht="10.5" hidden="false" customHeight="false" outlineLevel="0" collapsed="false">
      <c r="C1657" s="325" t="s">
        <v>221</v>
      </c>
      <c r="E1657" s="325" t="n">
        <v>1</v>
      </c>
      <c r="G1657" s="325" t="n">
        <v>1</v>
      </c>
      <c r="K1657" s="325" t="n">
        <v>1</v>
      </c>
    </row>
    <row r="1658" customFormat="false" ht="10.5" hidden="false" customHeight="false" outlineLevel="0" collapsed="false">
      <c r="C1658" s="325" t="s">
        <v>222</v>
      </c>
      <c r="D1658" s="325" t="n">
        <v>11</v>
      </c>
      <c r="E1658" s="325" t="n">
        <v>4</v>
      </c>
      <c r="G1658" s="325" t="n">
        <v>15</v>
      </c>
      <c r="H1658" s="325" t="n">
        <v>9</v>
      </c>
      <c r="J1658" s="325" t="n">
        <v>9</v>
      </c>
      <c r="K1658" s="325" t="n">
        <v>24</v>
      </c>
    </row>
    <row r="1659" customFormat="false" ht="10.5" hidden="false" customHeight="false" outlineLevel="0" collapsed="false">
      <c r="A1659" s="325" t="n">
        <v>34</v>
      </c>
      <c r="B1659" s="325" t="s">
        <v>219</v>
      </c>
      <c r="D1659" s="325" t="n">
        <v>1640</v>
      </c>
      <c r="E1659" s="325" t="n">
        <v>2187</v>
      </c>
      <c r="F1659" s="325" t="n">
        <v>149</v>
      </c>
      <c r="G1659" s="325" t="n">
        <v>3498</v>
      </c>
      <c r="H1659" s="325" t="n">
        <v>2604</v>
      </c>
      <c r="I1659" s="325" t="n">
        <v>867</v>
      </c>
      <c r="J1659" s="325" t="n">
        <v>2851</v>
      </c>
      <c r="K1659" s="325" t="n">
        <v>5341</v>
      </c>
    </row>
    <row r="1660" customFormat="false" ht="10.5" hidden="false" customHeight="false" outlineLevel="0" collapsed="false">
      <c r="C1660" s="325" t="s">
        <v>220</v>
      </c>
      <c r="D1660" s="325" t="n">
        <v>1173</v>
      </c>
      <c r="E1660" s="325" t="n">
        <v>1615</v>
      </c>
      <c r="F1660" s="325" t="n">
        <v>36</v>
      </c>
      <c r="G1660" s="325" t="n">
        <v>2548</v>
      </c>
      <c r="H1660" s="325" t="n">
        <v>2494</v>
      </c>
      <c r="I1660" s="325" t="n">
        <v>853</v>
      </c>
      <c r="J1660" s="325" t="n">
        <v>2732</v>
      </c>
      <c r="K1660" s="325" t="n">
        <v>4435</v>
      </c>
    </row>
    <row r="1661" customFormat="false" ht="10.5" hidden="false" customHeight="false" outlineLevel="0" collapsed="false">
      <c r="C1661" s="325" t="s">
        <v>221</v>
      </c>
      <c r="D1661" s="325" t="n">
        <v>83</v>
      </c>
      <c r="E1661" s="325" t="n">
        <v>21</v>
      </c>
      <c r="F1661" s="325" t="n">
        <v>2</v>
      </c>
      <c r="G1661" s="325" t="n">
        <v>103</v>
      </c>
      <c r="H1661" s="325" t="n">
        <v>10</v>
      </c>
      <c r="J1661" s="325" t="n">
        <v>10</v>
      </c>
      <c r="K1661" s="325" t="n">
        <v>112</v>
      </c>
    </row>
    <row r="1662" customFormat="false" ht="10.5" hidden="false" customHeight="false" outlineLevel="0" collapsed="false">
      <c r="C1662" s="325" t="s">
        <v>222</v>
      </c>
      <c r="D1662" s="325" t="n">
        <v>452</v>
      </c>
      <c r="E1662" s="325" t="n">
        <v>608</v>
      </c>
      <c r="F1662" s="325" t="n">
        <v>111</v>
      </c>
      <c r="G1662" s="325" t="n">
        <v>1000</v>
      </c>
      <c r="H1662" s="325" t="n">
        <v>161</v>
      </c>
      <c r="I1662" s="325" t="n">
        <v>15</v>
      </c>
      <c r="J1662" s="325" t="n">
        <v>172</v>
      </c>
      <c r="K1662" s="325" t="n">
        <v>1059</v>
      </c>
    </row>
    <row r="1663" customFormat="false" ht="10.5" hidden="false" customHeight="false" outlineLevel="0" collapsed="false">
      <c r="B1663" s="325" t="s">
        <v>223</v>
      </c>
      <c r="D1663" s="325" t="n">
        <v>1005</v>
      </c>
      <c r="E1663" s="325" t="n">
        <v>1163</v>
      </c>
      <c r="F1663" s="325" t="n">
        <v>58</v>
      </c>
      <c r="G1663" s="325" t="n">
        <v>2153</v>
      </c>
      <c r="H1663" s="325" t="n">
        <v>633</v>
      </c>
      <c r="I1663" s="325" t="n">
        <v>44</v>
      </c>
      <c r="J1663" s="325" t="n">
        <v>654</v>
      </c>
      <c r="K1663" s="325" t="n">
        <v>2671</v>
      </c>
    </row>
    <row r="1664" customFormat="false" ht="10.5" hidden="false" customHeight="false" outlineLevel="0" collapsed="false">
      <c r="C1664" s="325" t="s">
        <v>220</v>
      </c>
      <c r="D1664" s="325" t="n">
        <v>754</v>
      </c>
      <c r="E1664" s="325" t="n">
        <v>805</v>
      </c>
      <c r="F1664" s="325" t="n">
        <v>13</v>
      </c>
      <c r="G1664" s="325" t="n">
        <v>1525</v>
      </c>
      <c r="H1664" s="325" t="n">
        <v>575</v>
      </c>
      <c r="I1664" s="325" t="n">
        <v>44</v>
      </c>
      <c r="J1664" s="325" t="n">
        <v>596</v>
      </c>
      <c r="K1664" s="325" t="n">
        <v>2018</v>
      </c>
    </row>
    <row r="1665" customFormat="false" ht="10.5" hidden="false" customHeight="false" outlineLevel="0" collapsed="false">
      <c r="C1665" s="325" t="s">
        <v>221</v>
      </c>
      <c r="D1665" s="325" t="n">
        <v>28</v>
      </c>
      <c r="E1665" s="325" t="n">
        <v>2</v>
      </c>
      <c r="G1665" s="325" t="n">
        <v>30</v>
      </c>
      <c r="H1665" s="325" t="n">
        <v>1</v>
      </c>
      <c r="J1665" s="325" t="n">
        <v>1</v>
      </c>
      <c r="K1665" s="325" t="n">
        <v>31</v>
      </c>
    </row>
    <row r="1666" customFormat="false" ht="10.5" hidden="false" customHeight="false" outlineLevel="0" collapsed="false">
      <c r="C1666" s="325" t="s">
        <v>222</v>
      </c>
      <c r="D1666" s="325" t="n">
        <v>231</v>
      </c>
      <c r="E1666" s="325" t="n">
        <v>368</v>
      </c>
      <c r="F1666" s="325" t="n">
        <v>45</v>
      </c>
      <c r="G1666" s="325" t="n">
        <v>623</v>
      </c>
      <c r="H1666" s="325" t="n">
        <v>67</v>
      </c>
      <c r="J1666" s="325" t="n">
        <v>67</v>
      </c>
      <c r="K1666" s="325" t="n">
        <v>661</v>
      </c>
    </row>
    <row r="1667" customFormat="false" ht="10.5" hidden="false" customHeight="false" outlineLevel="0" collapsed="false">
      <c r="A1667" s="325" t="n">
        <v>46</v>
      </c>
      <c r="B1667" s="325" t="s">
        <v>219</v>
      </c>
      <c r="D1667" s="325" t="n">
        <v>245</v>
      </c>
      <c r="E1667" s="325" t="n">
        <v>336</v>
      </c>
      <c r="F1667" s="325" t="n">
        <v>7</v>
      </c>
      <c r="G1667" s="325" t="n">
        <v>571</v>
      </c>
      <c r="H1667" s="325" t="n">
        <v>1223</v>
      </c>
      <c r="I1667" s="325" t="n">
        <v>188</v>
      </c>
      <c r="J1667" s="325" t="n">
        <v>1300</v>
      </c>
      <c r="K1667" s="325" t="n">
        <v>1793</v>
      </c>
    </row>
    <row r="1668" customFormat="false" ht="10.5" hidden="false" customHeight="false" outlineLevel="0" collapsed="false">
      <c r="C1668" s="325" t="s">
        <v>220</v>
      </c>
      <c r="D1668" s="325" t="n">
        <v>203</v>
      </c>
      <c r="E1668" s="325" t="n">
        <v>234</v>
      </c>
      <c r="F1668" s="325" t="n">
        <v>3</v>
      </c>
      <c r="G1668" s="325" t="n">
        <v>425</v>
      </c>
      <c r="H1668" s="325" t="n">
        <v>1194</v>
      </c>
      <c r="I1668" s="325" t="n">
        <v>187</v>
      </c>
      <c r="J1668" s="325" t="n">
        <v>1271</v>
      </c>
      <c r="K1668" s="325" t="n">
        <v>1629</v>
      </c>
    </row>
    <row r="1669" customFormat="false" ht="10.5" hidden="false" customHeight="false" outlineLevel="0" collapsed="false">
      <c r="C1669" s="325" t="s">
        <v>221</v>
      </c>
      <c r="D1669" s="325" t="n">
        <v>10</v>
      </c>
      <c r="E1669" s="325" t="n">
        <v>19</v>
      </c>
      <c r="G1669" s="325" t="n">
        <v>29</v>
      </c>
      <c r="H1669" s="325" t="n">
        <v>4</v>
      </c>
      <c r="J1669" s="325" t="n">
        <v>4</v>
      </c>
      <c r="K1669" s="325" t="n">
        <v>33</v>
      </c>
    </row>
    <row r="1670" customFormat="false" ht="10.5" hidden="false" customHeight="false" outlineLevel="0" collapsed="false">
      <c r="A1670" s="329"/>
      <c r="C1670" s="325" t="s">
        <v>222</v>
      </c>
      <c r="D1670" s="325" t="n">
        <v>34</v>
      </c>
      <c r="E1670" s="325" t="n">
        <v>88</v>
      </c>
      <c r="F1670" s="325" t="n">
        <v>4</v>
      </c>
      <c r="G1670" s="325" t="n">
        <v>125</v>
      </c>
      <c r="H1670" s="325" t="n">
        <v>32</v>
      </c>
      <c r="I1670" s="325" t="n">
        <v>1</v>
      </c>
      <c r="J1670" s="325" t="n">
        <v>32</v>
      </c>
      <c r="K1670" s="325" t="n">
        <v>149</v>
      </c>
    </row>
    <row r="1671" customFormat="false" ht="10.5" hidden="false" customHeight="false" outlineLevel="0" collapsed="false">
      <c r="B1671" s="325" t="s">
        <v>223</v>
      </c>
      <c r="D1671" s="325" t="n">
        <v>118</v>
      </c>
      <c r="E1671" s="325" t="n">
        <v>127</v>
      </c>
      <c r="F1671" s="325" t="n">
        <v>3</v>
      </c>
      <c r="G1671" s="325" t="n">
        <v>247</v>
      </c>
      <c r="H1671" s="325" t="n">
        <v>393</v>
      </c>
      <c r="I1671" s="325" t="n">
        <v>13</v>
      </c>
      <c r="J1671" s="325" t="n">
        <v>403</v>
      </c>
      <c r="K1671" s="325" t="n">
        <v>646</v>
      </c>
    </row>
    <row r="1672" customFormat="false" ht="10.5" hidden="false" customHeight="false" outlineLevel="0" collapsed="false">
      <c r="C1672" s="325" t="s">
        <v>220</v>
      </c>
      <c r="D1672" s="367" t="n">
        <v>100</v>
      </c>
      <c r="E1672" s="367" t="n">
        <v>94</v>
      </c>
      <c r="F1672" s="367" t="n">
        <v>3</v>
      </c>
      <c r="G1672" s="367" t="n">
        <v>196</v>
      </c>
      <c r="H1672" s="367" t="n">
        <v>375</v>
      </c>
      <c r="I1672" s="367" t="n">
        <v>13</v>
      </c>
      <c r="J1672" s="367" t="n">
        <v>385</v>
      </c>
      <c r="K1672" s="367" t="n">
        <v>578</v>
      </c>
    </row>
    <row r="1673" customFormat="false" ht="10.5" hidden="false" customHeight="false" outlineLevel="0" collapsed="false">
      <c r="A1673" s="329"/>
      <c r="C1673" s="325" t="s">
        <v>221</v>
      </c>
      <c r="D1673" s="368" t="n">
        <v>5</v>
      </c>
      <c r="E1673" s="368" t="n">
        <v>7</v>
      </c>
      <c r="F1673" s="368"/>
      <c r="G1673" s="368" t="n">
        <v>12</v>
      </c>
      <c r="H1673" s="368" t="n">
        <v>1</v>
      </c>
      <c r="I1673" s="368"/>
      <c r="J1673" s="368" t="n">
        <v>1</v>
      </c>
      <c r="K1673" s="368" t="n">
        <v>13</v>
      </c>
    </row>
    <row r="1674" customFormat="false" ht="10.5" hidden="false" customHeight="false" outlineLevel="0" collapsed="false">
      <c r="B1674" s="329"/>
      <c r="C1674" s="325" t="s">
        <v>222</v>
      </c>
      <c r="D1674" s="325" t="n">
        <v>13</v>
      </c>
      <c r="E1674" s="325" t="n">
        <v>26</v>
      </c>
      <c r="G1674" s="325" t="n">
        <v>39</v>
      </c>
      <c r="H1674" s="325" t="n">
        <v>17</v>
      </c>
      <c r="J1674" s="325" t="n">
        <v>17</v>
      </c>
      <c r="K1674" s="325" t="n">
        <v>55</v>
      </c>
    </row>
    <row r="1675" customFormat="false" ht="10.5" hidden="false" customHeight="false" outlineLevel="0" collapsed="false">
      <c r="A1675" s="325" t="n">
        <v>48</v>
      </c>
      <c r="B1675" s="325" t="s">
        <v>219</v>
      </c>
      <c r="C1675" s="329"/>
      <c r="D1675" s="325" t="n">
        <v>41</v>
      </c>
      <c r="E1675" s="325" t="n">
        <v>22</v>
      </c>
      <c r="G1675" s="325" t="n">
        <v>62</v>
      </c>
      <c r="H1675" s="325" t="n">
        <v>461</v>
      </c>
      <c r="I1675" s="325" t="n">
        <v>41</v>
      </c>
      <c r="J1675" s="325" t="n">
        <v>483</v>
      </c>
      <c r="K1675" s="325" t="n">
        <v>537</v>
      </c>
    </row>
    <row r="1676" customFormat="false" ht="10.5" hidden="false" customHeight="false" outlineLevel="0" collapsed="false">
      <c r="C1676" s="329" t="s">
        <v>220</v>
      </c>
      <c r="D1676" s="325" t="n">
        <v>33</v>
      </c>
      <c r="E1676" s="325" t="n">
        <v>20</v>
      </c>
      <c r="G1676" s="325" t="n">
        <v>52</v>
      </c>
      <c r="H1676" s="325" t="n">
        <v>450</v>
      </c>
      <c r="I1676" s="325" t="n">
        <v>41</v>
      </c>
      <c r="J1676" s="325" t="n">
        <v>472</v>
      </c>
      <c r="K1676" s="325" t="n">
        <v>517</v>
      </c>
    </row>
    <row r="1677" customFormat="false" ht="10.5" hidden="false" customHeight="false" outlineLevel="0" collapsed="false">
      <c r="C1677" s="329" t="s">
        <v>221</v>
      </c>
      <c r="D1677" s="325" t="n">
        <v>2</v>
      </c>
      <c r="G1677" s="325" t="n">
        <v>2</v>
      </c>
      <c r="H1677" s="325" t="n">
        <v>1</v>
      </c>
      <c r="J1677" s="325" t="n">
        <v>1</v>
      </c>
      <c r="K1677" s="325" t="n">
        <v>3</v>
      </c>
    </row>
    <row r="1678" customFormat="false" ht="10.5" hidden="false" customHeight="false" outlineLevel="0" collapsed="false">
      <c r="B1678" s="329"/>
      <c r="C1678" s="325" t="s">
        <v>222</v>
      </c>
      <c r="D1678" s="325" t="n">
        <v>7</v>
      </c>
      <c r="E1678" s="325" t="n">
        <v>2</v>
      </c>
      <c r="G1678" s="325" t="n">
        <v>9</v>
      </c>
      <c r="H1678" s="325" t="n">
        <v>10</v>
      </c>
      <c r="J1678" s="325" t="n">
        <v>10</v>
      </c>
      <c r="K1678" s="325" t="n">
        <v>18</v>
      </c>
    </row>
    <row r="1679" customFormat="false" ht="10.5" hidden="false" customHeight="false" outlineLevel="0" collapsed="false">
      <c r="B1679" s="325" t="s">
        <v>223</v>
      </c>
      <c r="D1679" s="325" t="n">
        <v>19</v>
      </c>
      <c r="E1679" s="325" t="n">
        <v>14</v>
      </c>
      <c r="G1679" s="325" t="n">
        <v>33</v>
      </c>
      <c r="H1679" s="325" t="n">
        <v>104</v>
      </c>
      <c r="I1679" s="325" t="n">
        <v>3</v>
      </c>
      <c r="J1679" s="325" t="n">
        <v>105</v>
      </c>
      <c r="K1679" s="325" t="n">
        <v>137</v>
      </c>
    </row>
    <row r="1680" customFormat="false" ht="10.5" hidden="false" customHeight="false" outlineLevel="0" collapsed="false">
      <c r="C1680" s="325" t="s">
        <v>220</v>
      </c>
      <c r="D1680" s="325" t="n">
        <v>16</v>
      </c>
      <c r="E1680" s="325" t="n">
        <v>13</v>
      </c>
      <c r="G1680" s="325" t="n">
        <v>29</v>
      </c>
      <c r="H1680" s="325" t="n">
        <v>101</v>
      </c>
      <c r="I1680" s="325" t="n">
        <v>3</v>
      </c>
      <c r="J1680" s="325" t="n">
        <v>102</v>
      </c>
      <c r="K1680" s="325" t="n">
        <v>130</v>
      </c>
    </row>
    <row r="1681" customFormat="false" ht="10.5" hidden="false" customHeight="false" outlineLevel="0" collapsed="false">
      <c r="C1681" s="325" t="s">
        <v>221</v>
      </c>
      <c r="D1681" s="325" t="n">
        <v>1</v>
      </c>
      <c r="G1681" s="325" t="n">
        <v>1</v>
      </c>
      <c r="K1681" s="325" t="n">
        <v>1</v>
      </c>
    </row>
    <row r="1682" customFormat="false" ht="10.5" hidden="false" customHeight="false" outlineLevel="0" collapsed="false">
      <c r="C1682" s="325" t="s">
        <v>222</v>
      </c>
      <c r="D1682" s="325" t="n">
        <v>3</v>
      </c>
      <c r="E1682" s="325" t="n">
        <v>1</v>
      </c>
      <c r="G1682" s="325" t="n">
        <v>4</v>
      </c>
      <c r="H1682" s="325" t="n">
        <v>4</v>
      </c>
      <c r="J1682" s="325" t="n">
        <v>4</v>
      </c>
      <c r="K1682" s="325" t="n">
        <v>8</v>
      </c>
    </row>
    <row r="1683" customFormat="false" ht="10.5" hidden="false" customHeight="false" outlineLevel="0" collapsed="false">
      <c r="A1683" s="325" t="n">
        <v>65</v>
      </c>
      <c r="B1683" s="325" t="s">
        <v>219</v>
      </c>
      <c r="D1683" s="325" t="n">
        <v>87</v>
      </c>
      <c r="E1683" s="325" t="n">
        <v>64</v>
      </c>
      <c r="F1683" s="325" t="n">
        <v>7</v>
      </c>
      <c r="G1683" s="325" t="n">
        <v>141</v>
      </c>
      <c r="H1683" s="325" t="n">
        <v>850</v>
      </c>
      <c r="I1683" s="325" t="n">
        <v>118</v>
      </c>
      <c r="J1683" s="325" t="n">
        <v>900</v>
      </c>
      <c r="K1683" s="325" t="n">
        <v>1027</v>
      </c>
    </row>
    <row r="1684" customFormat="false" ht="10.5" hidden="false" customHeight="false" outlineLevel="0" collapsed="false">
      <c r="C1684" s="325" t="s">
        <v>220</v>
      </c>
      <c r="D1684" s="325" t="n">
        <v>50</v>
      </c>
      <c r="E1684" s="325" t="n">
        <v>50</v>
      </c>
      <c r="G1684" s="325" t="n">
        <v>92</v>
      </c>
      <c r="H1684" s="325" t="n">
        <v>839</v>
      </c>
      <c r="I1684" s="325" t="n">
        <v>118</v>
      </c>
      <c r="J1684" s="325" t="n">
        <v>889</v>
      </c>
      <c r="K1684" s="325" t="n">
        <v>972</v>
      </c>
    </row>
    <row r="1685" customFormat="false" ht="10.5" hidden="false" customHeight="false" outlineLevel="0" collapsed="false">
      <c r="C1685" s="325" t="s">
        <v>221</v>
      </c>
      <c r="D1685" s="325" t="n">
        <v>6</v>
      </c>
      <c r="E1685" s="325" t="n">
        <v>1</v>
      </c>
      <c r="G1685" s="325" t="n">
        <v>6</v>
      </c>
      <c r="H1685" s="325" t="n">
        <v>3</v>
      </c>
      <c r="J1685" s="325" t="n">
        <v>3</v>
      </c>
      <c r="K1685" s="325" t="n">
        <v>9</v>
      </c>
    </row>
    <row r="1686" customFormat="false" ht="10.5" hidden="false" customHeight="false" outlineLevel="0" collapsed="false">
      <c r="C1686" s="325" t="s">
        <v>222</v>
      </c>
      <c r="D1686" s="325" t="n">
        <v>39</v>
      </c>
      <c r="E1686" s="325" t="n">
        <v>19</v>
      </c>
      <c r="F1686" s="325" t="n">
        <v>7</v>
      </c>
      <c r="G1686" s="325" t="n">
        <v>59</v>
      </c>
      <c r="H1686" s="325" t="n">
        <v>14</v>
      </c>
      <c r="J1686" s="325" t="n">
        <v>14</v>
      </c>
      <c r="K1686" s="325" t="n">
        <v>70</v>
      </c>
    </row>
    <row r="1687" customFormat="false" ht="10.5" hidden="false" customHeight="false" outlineLevel="0" collapsed="false">
      <c r="B1687" s="325" t="s">
        <v>223</v>
      </c>
      <c r="D1687" s="325" t="n">
        <v>32</v>
      </c>
      <c r="E1687" s="325" t="n">
        <v>35</v>
      </c>
      <c r="F1687" s="325" t="n">
        <v>3</v>
      </c>
      <c r="G1687" s="325" t="n">
        <v>67</v>
      </c>
      <c r="H1687" s="325" t="n">
        <v>277</v>
      </c>
      <c r="I1687" s="325" t="n">
        <v>17</v>
      </c>
      <c r="J1687" s="325" t="n">
        <v>286</v>
      </c>
      <c r="K1687" s="325" t="n">
        <v>347</v>
      </c>
    </row>
    <row r="1688" customFormat="false" ht="10.5" hidden="false" customHeight="false" outlineLevel="0" collapsed="false">
      <c r="C1688" s="325" t="s">
        <v>220</v>
      </c>
      <c r="D1688" s="325" t="n">
        <v>20</v>
      </c>
      <c r="E1688" s="325" t="n">
        <v>28</v>
      </c>
      <c r="G1688" s="325" t="n">
        <v>47</v>
      </c>
      <c r="H1688" s="325" t="n">
        <v>266</v>
      </c>
      <c r="I1688" s="325" t="n">
        <v>17</v>
      </c>
      <c r="J1688" s="325" t="n">
        <v>275</v>
      </c>
      <c r="K1688" s="325" t="n">
        <v>320</v>
      </c>
    </row>
    <row r="1689" customFormat="false" ht="10.5" hidden="false" customHeight="false" outlineLevel="0" collapsed="false">
      <c r="C1689" s="325" t="s">
        <v>221</v>
      </c>
      <c r="H1689" s="325" t="n">
        <v>1</v>
      </c>
      <c r="J1689" s="325" t="n">
        <v>1</v>
      </c>
      <c r="K1689" s="325" t="n">
        <v>1</v>
      </c>
    </row>
    <row r="1690" customFormat="false" ht="10.5" hidden="false" customHeight="false" outlineLevel="0" collapsed="false">
      <c r="C1690" s="325" t="s">
        <v>222</v>
      </c>
      <c r="D1690" s="325" t="n">
        <v>14</v>
      </c>
      <c r="E1690" s="325" t="n">
        <v>9</v>
      </c>
      <c r="F1690" s="325" t="n">
        <v>3</v>
      </c>
      <c r="G1690" s="325" t="n">
        <v>24</v>
      </c>
      <c r="H1690" s="325" t="n">
        <v>12</v>
      </c>
      <c r="I1690" s="325" t="n">
        <v>1</v>
      </c>
      <c r="J1690" s="325" t="n">
        <v>13</v>
      </c>
      <c r="K1690" s="325" t="n">
        <v>36</v>
      </c>
    </row>
    <row r="1691" customFormat="false" ht="10.5" hidden="false" customHeight="false" outlineLevel="0" collapsed="false">
      <c r="A1691" s="325" t="n">
        <v>66</v>
      </c>
      <c r="B1691" s="325" t="s">
        <v>219</v>
      </c>
      <c r="D1691" s="325" t="n">
        <v>274</v>
      </c>
      <c r="E1691" s="325" t="n">
        <v>273</v>
      </c>
      <c r="F1691" s="325" t="n">
        <v>40</v>
      </c>
      <c r="G1691" s="325" t="n">
        <v>532</v>
      </c>
      <c r="H1691" s="325" t="n">
        <v>1249</v>
      </c>
      <c r="I1691" s="325" t="n">
        <v>285</v>
      </c>
      <c r="J1691" s="325" t="n">
        <v>1318</v>
      </c>
      <c r="K1691" s="325" t="n">
        <v>1631</v>
      </c>
    </row>
    <row r="1692" customFormat="false" ht="10.5" hidden="false" customHeight="false" outlineLevel="0" collapsed="false">
      <c r="C1692" s="325" t="s">
        <v>220</v>
      </c>
      <c r="D1692" s="325" t="n">
        <v>228</v>
      </c>
      <c r="E1692" s="325" t="n">
        <v>255</v>
      </c>
      <c r="F1692" s="325" t="n">
        <v>19</v>
      </c>
      <c r="G1692" s="325" t="n">
        <v>469</v>
      </c>
      <c r="H1692" s="325" t="n">
        <v>1207</v>
      </c>
      <c r="I1692" s="325" t="n">
        <v>284</v>
      </c>
      <c r="J1692" s="325" t="n">
        <v>1277</v>
      </c>
      <c r="K1692" s="325" t="n">
        <v>1553</v>
      </c>
    </row>
    <row r="1693" customFormat="false" ht="10.5" hidden="false" customHeight="false" outlineLevel="0" collapsed="false">
      <c r="C1693" s="325" t="s">
        <v>221</v>
      </c>
      <c r="D1693" s="325" t="n">
        <v>7</v>
      </c>
      <c r="F1693" s="325" t="n">
        <v>1</v>
      </c>
      <c r="G1693" s="325" t="n">
        <v>8</v>
      </c>
      <c r="H1693" s="325" t="n">
        <v>8</v>
      </c>
      <c r="J1693" s="325" t="n">
        <v>8</v>
      </c>
      <c r="K1693" s="325" t="n">
        <v>16</v>
      </c>
    </row>
    <row r="1694" customFormat="false" ht="10.5" hidden="false" customHeight="false" outlineLevel="0" collapsed="false">
      <c r="C1694" s="325" t="s">
        <v>222</v>
      </c>
      <c r="D1694" s="325" t="n">
        <v>62</v>
      </c>
      <c r="E1694" s="325" t="n">
        <v>19</v>
      </c>
      <c r="F1694" s="325" t="n">
        <v>20</v>
      </c>
      <c r="G1694" s="325" t="n">
        <v>82</v>
      </c>
      <c r="H1694" s="325" t="n">
        <v>53</v>
      </c>
      <c r="I1694" s="325" t="n">
        <v>1</v>
      </c>
      <c r="J1694" s="325" t="n">
        <v>53</v>
      </c>
      <c r="K1694" s="325" t="n">
        <v>114</v>
      </c>
    </row>
    <row r="1695" customFormat="false" ht="10.5" hidden="false" customHeight="false" outlineLevel="0" collapsed="false">
      <c r="B1695" s="325" t="s">
        <v>223</v>
      </c>
      <c r="D1695" s="325" t="n">
        <v>353</v>
      </c>
      <c r="E1695" s="325" t="n">
        <v>177</v>
      </c>
      <c r="F1695" s="325" t="n">
        <v>24</v>
      </c>
      <c r="G1695" s="325" t="n">
        <v>536</v>
      </c>
      <c r="H1695" s="325" t="n">
        <v>545</v>
      </c>
      <c r="I1695" s="325" t="n">
        <v>16</v>
      </c>
      <c r="J1695" s="325" t="n">
        <v>550</v>
      </c>
      <c r="K1695" s="325" t="n">
        <v>986</v>
      </c>
    </row>
    <row r="1696" customFormat="false" ht="10.5" hidden="false" customHeight="false" outlineLevel="0" collapsed="false">
      <c r="C1696" s="325" t="s">
        <v>220</v>
      </c>
      <c r="D1696" s="325" t="n">
        <v>314</v>
      </c>
      <c r="E1696" s="325" t="n">
        <v>155</v>
      </c>
      <c r="F1696" s="325" t="n">
        <v>4</v>
      </c>
      <c r="G1696" s="325" t="n">
        <v>463</v>
      </c>
      <c r="H1696" s="325" t="n">
        <v>521</v>
      </c>
      <c r="I1696" s="325" t="n">
        <v>15</v>
      </c>
      <c r="J1696" s="325" t="n">
        <v>526</v>
      </c>
      <c r="K1696" s="325" t="n">
        <v>901</v>
      </c>
    </row>
    <row r="1697" customFormat="false" ht="10.5" hidden="false" customHeight="false" outlineLevel="0" collapsed="false">
      <c r="C1697" s="325" t="s">
        <v>221</v>
      </c>
      <c r="D1697" s="325" t="n">
        <v>6</v>
      </c>
      <c r="G1697" s="325" t="n">
        <v>6</v>
      </c>
      <c r="K1697" s="325" t="n">
        <v>6</v>
      </c>
    </row>
    <row r="1698" customFormat="false" ht="10.5" hidden="false" customHeight="false" outlineLevel="0" collapsed="false">
      <c r="C1698" s="325" t="s">
        <v>222</v>
      </c>
      <c r="D1698" s="325" t="n">
        <v>36</v>
      </c>
      <c r="E1698" s="325" t="n">
        <v>22</v>
      </c>
      <c r="F1698" s="325" t="n">
        <v>20</v>
      </c>
      <c r="G1698" s="325" t="n">
        <v>75</v>
      </c>
      <c r="H1698" s="325" t="n">
        <v>32</v>
      </c>
      <c r="I1698" s="325" t="n">
        <v>1</v>
      </c>
      <c r="J1698" s="325" t="n">
        <v>32</v>
      </c>
      <c r="K1698" s="325" t="n">
        <v>99</v>
      </c>
    </row>
    <row r="1699" customFormat="false" ht="10.5" hidden="false" customHeight="false" outlineLevel="0" collapsed="false">
      <c r="A1699" s="325" t="n">
        <v>81</v>
      </c>
      <c r="B1699" s="325" t="s">
        <v>219</v>
      </c>
      <c r="D1699" s="325" t="n">
        <v>307</v>
      </c>
      <c r="E1699" s="325" t="n">
        <v>247</v>
      </c>
      <c r="F1699" s="325" t="n">
        <v>80</v>
      </c>
      <c r="G1699" s="325" t="n">
        <v>547</v>
      </c>
      <c r="H1699" s="325" t="n">
        <v>1549</v>
      </c>
      <c r="I1699" s="325" t="n">
        <v>257</v>
      </c>
      <c r="J1699" s="325" t="n">
        <v>1655</v>
      </c>
      <c r="K1699" s="325" t="n">
        <v>2085</v>
      </c>
    </row>
    <row r="1700" customFormat="false" ht="10.5" hidden="false" customHeight="false" outlineLevel="0" collapsed="false">
      <c r="C1700" s="325" t="s">
        <v>220</v>
      </c>
      <c r="D1700" s="325" t="n">
        <v>210</v>
      </c>
      <c r="E1700" s="325" t="n">
        <v>184</v>
      </c>
      <c r="F1700" s="325" t="n">
        <v>17</v>
      </c>
      <c r="G1700" s="325" t="n">
        <v>370</v>
      </c>
      <c r="H1700" s="325" t="n">
        <v>1498</v>
      </c>
      <c r="I1700" s="325" t="n">
        <v>253</v>
      </c>
      <c r="J1700" s="325" t="n">
        <v>1602</v>
      </c>
      <c r="K1700" s="325" t="n">
        <v>1888</v>
      </c>
    </row>
    <row r="1701" customFormat="false" ht="10.5" hidden="false" customHeight="false" outlineLevel="0" collapsed="false">
      <c r="C1701" s="325" t="s">
        <v>221</v>
      </c>
      <c r="D1701" s="325" t="n">
        <v>5</v>
      </c>
      <c r="E1701" s="325" t="n">
        <v>7</v>
      </c>
      <c r="F1701" s="325" t="n">
        <v>2</v>
      </c>
      <c r="G1701" s="325" t="n">
        <v>13</v>
      </c>
      <c r="H1701" s="325" t="n">
        <v>7</v>
      </c>
      <c r="I1701" s="325" t="n">
        <v>1</v>
      </c>
      <c r="J1701" s="325" t="n">
        <v>7</v>
      </c>
      <c r="K1701" s="325" t="n">
        <v>20</v>
      </c>
    </row>
    <row r="1702" customFormat="false" ht="10.5" hidden="false" customHeight="false" outlineLevel="0" collapsed="false">
      <c r="C1702" s="325" t="s">
        <v>222</v>
      </c>
      <c r="D1702" s="325" t="n">
        <v>124</v>
      </c>
      <c r="E1702" s="325" t="n">
        <v>61</v>
      </c>
      <c r="F1702" s="325" t="n">
        <v>63</v>
      </c>
      <c r="G1702" s="325" t="n">
        <v>205</v>
      </c>
      <c r="H1702" s="325" t="n">
        <v>68</v>
      </c>
      <c r="I1702" s="325" t="n">
        <v>3</v>
      </c>
      <c r="J1702" s="325" t="n">
        <v>70</v>
      </c>
      <c r="K1702" s="325" t="n">
        <v>250</v>
      </c>
    </row>
    <row r="1703" customFormat="false" ht="10.5" hidden="false" customHeight="false" outlineLevel="0" collapsed="false">
      <c r="B1703" s="325" t="s">
        <v>223</v>
      </c>
      <c r="D1703" s="325" t="n">
        <v>116</v>
      </c>
      <c r="E1703" s="325" t="n">
        <v>80</v>
      </c>
      <c r="F1703" s="325" t="n">
        <v>18</v>
      </c>
      <c r="G1703" s="325" t="n">
        <v>198</v>
      </c>
      <c r="H1703" s="325" t="n">
        <v>447</v>
      </c>
      <c r="I1703" s="325" t="n">
        <v>19</v>
      </c>
      <c r="J1703" s="325" t="n">
        <v>462</v>
      </c>
      <c r="K1703" s="325" t="n">
        <v>643</v>
      </c>
    </row>
    <row r="1704" customFormat="false" ht="10.5" hidden="false" customHeight="false" outlineLevel="0" collapsed="false">
      <c r="C1704" s="325" t="s">
        <v>220</v>
      </c>
      <c r="D1704" s="325" t="n">
        <v>89</v>
      </c>
      <c r="E1704" s="325" t="n">
        <v>57</v>
      </c>
      <c r="F1704" s="325" t="n">
        <v>2</v>
      </c>
      <c r="G1704" s="325" t="n">
        <v>139</v>
      </c>
      <c r="H1704" s="325" t="n">
        <v>426</v>
      </c>
      <c r="I1704" s="325" t="n">
        <v>19</v>
      </c>
      <c r="J1704" s="325" t="n">
        <v>441</v>
      </c>
      <c r="K1704" s="325" t="n">
        <v>566</v>
      </c>
    </row>
    <row r="1705" customFormat="false" ht="10.5" hidden="false" customHeight="false" outlineLevel="0" collapsed="false">
      <c r="C1705" s="325" t="s">
        <v>221</v>
      </c>
      <c r="E1705" s="325" t="n">
        <v>1</v>
      </c>
      <c r="G1705" s="325" t="n">
        <v>1</v>
      </c>
      <c r="K1705" s="325" t="n">
        <v>1</v>
      </c>
    </row>
    <row r="1706" customFormat="false" ht="10.5" hidden="false" customHeight="false" outlineLevel="0" collapsed="false">
      <c r="C1706" s="325" t="s">
        <v>222</v>
      </c>
      <c r="D1706" s="325" t="n">
        <v>29</v>
      </c>
      <c r="E1706" s="325" t="n">
        <v>22</v>
      </c>
      <c r="F1706" s="325" t="n">
        <v>16</v>
      </c>
      <c r="G1706" s="325" t="n">
        <v>61</v>
      </c>
      <c r="H1706" s="325" t="n">
        <v>24</v>
      </c>
      <c r="J1706" s="325" t="n">
        <v>24</v>
      </c>
      <c r="K1706" s="325" t="n">
        <v>83</v>
      </c>
    </row>
    <row r="1707" customFormat="false" ht="10.5" hidden="false" customHeight="false" outlineLevel="0" collapsed="false">
      <c r="A1707" s="325" t="n">
        <v>82</v>
      </c>
      <c r="B1707" s="325" t="s">
        <v>219</v>
      </c>
      <c r="D1707" s="325" t="n">
        <v>145</v>
      </c>
      <c r="E1707" s="325" t="n">
        <v>112</v>
      </c>
      <c r="F1707" s="325" t="n">
        <v>12</v>
      </c>
      <c r="G1707" s="325" t="n">
        <v>262</v>
      </c>
      <c r="H1707" s="325" t="n">
        <v>1012</v>
      </c>
      <c r="I1707" s="325" t="n">
        <v>225</v>
      </c>
      <c r="J1707" s="325" t="n">
        <v>1109</v>
      </c>
      <c r="K1707" s="325" t="n">
        <v>1285</v>
      </c>
    </row>
    <row r="1708" customFormat="false" ht="10.5" hidden="false" customHeight="false" outlineLevel="0" collapsed="false">
      <c r="C1708" s="325" t="s">
        <v>220</v>
      </c>
      <c r="D1708" s="325" t="n">
        <v>133</v>
      </c>
      <c r="E1708" s="325" t="n">
        <v>103</v>
      </c>
      <c r="G1708" s="325" t="n">
        <v>230</v>
      </c>
      <c r="H1708" s="325" t="n">
        <v>992</v>
      </c>
      <c r="I1708" s="325" t="n">
        <v>225</v>
      </c>
      <c r="J1708" s="325" t="n">
        <v>1089</v>
      </c>
      <c r="K1708" s="325" t="n">
        <v>1244</v>
      </c>
    </row>
    <row r="1709" customFormat="false" ht="10.5" hidden="false" customHeight="false" outlineLevel="0" collapsed="false">
      <c r="C1709" s="325" t="s">
        <v>221</v>
      </c>
      <c r="D1709" s="325" t="n">
        <v>3</v>
      </c>
      <c r="E1709" s="325" t="n">
        <v>2</v>
      </c>
      <c r="G1709" s="325" t="n">
        <v>5</v>
      </c>
      <c r="H1709" s="325" t="n">
        <v>3</v>
      </c>
      <c r="J1709" s="325" t="n">
        <v>3</v>
      </c>
      <c r="K1709" s="325" t="n">
        <v>8</v>
      </c>
    </row>
    <row r="1710" customFormat="false" ht="10.5" hidden="false" customHeight="false" outlineLevel="0" collapsed="false">
      <c r="C1710" s="325" t="s">
        <v>222</v>
      </c>
      <c r="D1710" s="325" t="n">
        <v>10</v>
      </c>
      <c r="E1710" s="325" t="n">
        <v>8</v>
      </c>
      <c r="F1710" s="325" t="n">
        <v>12</v>
      </c>
      <c r="G1710" s="325" t="n">
        <v>30</v>
      </c>
      <c r="H1710" s="325" t="n">
        <v>25</v>
      </c>
      <c r="J1710" s="325" t="n">
        <v>25</v>
      </c>
      <c r="K1710" s="325" t="n">
        <v>49</v>
      </c>
    </row>
    <row r="1711" customFormat="false" ht="10.5" hidden="false" customHeight="false" outlineLevel="0" collapsed="false">
      <c r="B1711" s="325" t="s">
        <v>223</v>
      </c>
      <c r="D1711" s="325" t="n">
        <v>163</v>
      </c>
      <c r="E1711" s="325" t="n">
        <v>46</v>
      </c>
      <c r="F1711" s="325" t="n">
        <v>3</v>
      </c>
      <c r="G1711" s="325" t="n">
        <v>210</v>
      </c>
      <c r="H1711" s="325" t="n">
        <v>400</v>
      </c>
      <c r="I1711" s="325" t="n">
        <v>19</v>
      </c>
      <c r="J1711" s="325" t="n">
        <v>409</v>
      </c>
      <c r="K1711" s="325" t="n">
        <v>600</v>
      </c>
    </row>
    <row r="1712" customFormat="false" ht="10.5" hidden="false" customHeight="false" outlineLevel="0" collapsed="false">
      <c r="C1712" s="325" t="s">
        <v>220</v>
      </c>
      <c r="D1712" s="325" t="n">
        <v>159</v>
      </c>
      <c r="E1712" s="325" t="n">
        <v>46</v>
      </c>
      <c r="G1712" s="325" t="n">
        <v>204</v>
      </c>
      <c r="H1712" s="325" t="n">
        <v>391</v>
      </c>
      <c r="I1712" s="325" t="n">
        <v>19</v>
      </c>
      <c r="J1712" s="325" t="n">
        <v>401</v>
      </c>
      <c r="K1712" s="325" t="n">
        <v>586</v>
      </c>
    </row>
    <row r="1713" customFormat="false" ht="10.5" hidden="false" customHeight="false" outlineLevel="0" collapsed="false">
      <c r="C1713" s="325" t="s">
        <v>221</v>
      </c>
      <c r="H1713" s="325" t="n">
        <v>1</v>
      </c>
      <c r="J1713" s="325" t="n">
        <v>1</v>
      </c>
      <c r="K1713" s="325" t="n">
        <v>1</v>
      </c>
    </row>
    <row r="1714" customFormat="false" ht="10.5" hidden="false" customHeight="false" outlineLevel="0" collapsed="false">
      <c r="C1714" s="325" t="s">
        <v>222</v>
      </c>
      <c r="D1714" s="325" t="n">
        <v>5</v>
      </c>
      <c r="F1714" s="325" t="n">
        <v>3</v>
      </c>
      <c r="G1714" s="325" t="n">
        <v>7</v>
      </c>
      <c r="H1714" s="325" t="n">
        <v>9</v>
      </c>
      <c r="J1714" s="325" t="n">
        <v>9</v>
      </c>
      <c r="K1714" s="325" t="n">
        <v>16</v>
      </c>
    </row>
    <row r="1721" customFormat="false" ht="10.5" hidden="false" customHeight="false" outlineLevel="0" collapsed="false">
      <c r="A1721" s="366" t="s">
        <v>236</v>
      </c>
    </row>
    <row r="1723" customFormat="false" ht="31.5" hidden="false" customHeight="false" outlineLevel="0" collapsed="false">
      <c r="D1723" s="367" t="s">
        <v>92</v>
      </c>
      <c r="E1723" s="367" t="s">
        <v>93</v>
      </c>
      <c r="F1723" s="367" t="s">
        <v>94</v>
      </c>
      <c r="G1723" s="367" t="s">
        <v>161</v>
      </c>
      <c r="H1723" s="367" t="s">
        <v>211</v>
      </c>
      <c r="I1723" s="367" t="s">
        <v>119</v>
      </c>
      <c r="J1723" s="367" t="s">
        <v>212</v>
      </c>
      <c r="K1723" s="367" t="s">
        <v>120</v>
      </c>
    </row>
    <row r="1724" customFormat="false" ht="10.5" hidden="false" customHeight="false" outlineLevel="0" collapsed="false">
      <c r="A1724" s="325" t="n">
        <v>9</v>
      </c>
      <c r="B1724" s="325" t="s">
        <v>219</v>
      </c>
      <c r="D1724" s="325" t="n">
        <v>81</v>
      </c>
      <c r="E1724" s="325" t="n">
        <v>70</v>
      </c>
      <c r="G1724" s="325" t="n">
        <v>141</v>
      </c>
      <c r="H1724" s="325" t="n">
        <v>1065</v>
      </c>
      <c r="I1724" s="325" t="n">
        <v>69</v>
      </c>
      <c r="J1724" s="325" t="n">
        <v>1101</v>
      </c>
      <c r="K1724" s="325" t="n">
        <v>1218</v>
      </c>
    </row>
    <row r="1725" customFormat="false" ht="10.5" hidden="false" customHeight="false" outlineLevel="0" collapsed="false">
      <c r="C1725" s="325" t="s">
        <v>220</v>
      </c>
      <c r="D1725" s="325" t="n">
        <v>58</v>
      </c>
      <c r="E1725" s="325" t="n">
        <v>61</v>
      </c>
      <c r="G1725" s="325" t="n">
        <v>115</v>
      </c>
      <c r="H1725" s="325" t="n">
        <v>1051</v>
      </c>
      <c r="I1725" s="325" t="n">
        <v>69</v>
      </c>
      <c r="J1725" s="325" t="n">
        <v>1087</v>
      </c>
      <c r="K1725" s="325" t="n">
        <v>1184</v>
      </c>
    </row>
    <row r="1726" customFormat="false" ht="10.5" hidden="false" customHeight="false" outlineLevel="0" collapsed="false">
      <c r="C1726" s="325" t="s">
        <v>221</v>
      </c>
      <c r="D1726" s="325" t="n">
        <v>2</v>
      </c>
      <c r="E1726" s="325" t="n">
        <v>2</v>
      </c>
      <c r="G1726" s="325" t="n">
        <v>4</v>
      </c>
      <c r="H1726" s="325" t="n">
        <v>2</v>
      </c>
      <c r="J1726" s="325" t="n">
        <v>2</v>
      </c>
      <c r="K1726" s="325" t="n">
        <v>6</v>
      </c>
    </row>
    <row r="1727" customFormat="false" ht="10.5" hidden="false" customHeight="false" outlineLevel="0" collapsed="false">
      <c r="C1727" s="325" t="s">
        <v>222</v>
      </c>
      <c r="D1727" s="325" t="n">
        <v>21</v>
      </c>
      <c r="E1727" s="325" t="n">
        <v>9</v>
      </c>
      <c r="G1727" s="325" t="n">
        <v>25</v>
      </c>
      <c r="H1727" s="325" t="n">
        <v>19</v>
      </c>
      <c r="J1727" s="325" t="n">
        <v>19</v>
      </c>
      <c r="K1727" s="325" t="n">
        <v>39</v>
      </c>
    </row>
    <row r="1728" customFormat="false" ht="10.5" hidden="false" customHeight="false" outlineLevel="0" collapsed="false">
      <c r="B1728" s="325" t="s">
        <v>223</v>
      </c>
      <c r="D1728" s="325" t="n">
        <v>47</v>
      </c>
      <c r="E1728" s="325" t="n">
        <v>19</v>
      </c>
      <c r="G1728" s="325" t="n">
        <v>64</v>
      </c>
      <c r="H1728" s="325" t="n">
        <v>295</v>
      </c>
      <c r="I1728" s="325" t="n">
        <v>3</v>
      </c>
      <c r="J1728" s="325" t="n">
        <v>296</v>
      </c>
      <c r="K1728" s="325" t="n">
        <v>358</v>
      </c>
    </row>
    <row r="1729" customFormat="false" ht="10.5" hidden="false" customHeight="false" outlineLevel="0" collapsed="false">
      <c r="C1729" s="325" t="s">
        <v>220</v>
      </c>
      <c r="D1729" s="325" t="n">
        <v>38</v>
      </c>
      <c r="E1729" s="325" t="n">
        <v>18</v>
      </c>
      <c r="G1729" s="325" t="n">
        <v>56</v>
      </c>
      <c r="H1729" s="325" t="n">
        <v>285</v>
      </c>
      <c r="I1729" s="325" t="n">
        <v>3</v>
      </c>
      <c r="J1729" s="325" t="n">
        <v>286</v>
      </c>
      <c r="K1729" s="325" t="n">
        <v>340</v>
      </c>
    </row>
    <row r="1730" customFormat="false" ht="10.5" hidden="false" customHeight="false" outlineLevel="0" collapsed="false">
      <c r="C1730" s="325" t="s">
        <v>222</v>
      </c>
      <c r="D1730" s="325" t="n">
        <v>9</v>
      </c>
      <c r="E1730" s="325" t="n">
        <v>1</v>
      </c>
      <c r="G1730" s="325" t="n">
        <v>9</v>
      </c>
      <c r="H1730" s="325" t="n">
        <v>13</v>
      </c>
      <c r="J1730" s="325" t="n">
        <v>13</v>
      </c>
      <c r="K1730" s="325" t="n">
        <v>22</v>
      </c>
    </row>
    <row r="1731" customFormat="false" ht="10.5" hidden="false" customHeight="false" outlineLevel="0" collapsed="false">
      <c r="A1731" s="325" t="n">
        <v>11</v>
      </c>
      <c r="B1731" s="325" t="s">
        <v>219</v>
      </c>
      <c r="D1731" s="325" t="n">
        <v>206</v>
      </c>
      <c r="E1731" s="325" t="n">
        <v>377</v>
      </c>
      <c r="F1731" s="325" t="n">
        <v>2</v>
      </c>
      <c r="G1731" s="325" t="n">
        <v>543</v>
      </c>
      <c r="H1731" s="325" t="n">
        <v>1020</v>
      </c>
      <c r="I1731" s="325" t="n">
        <v>159</v>
      </c>
      <c r="J1731" s="325" t="n">
        <v>1099</v>
      </c>
      <c r="K1731" s="325" t="n">
        <v>1479</v>
      </c>
    </row>
    <row r="1732" customFormat="false" ht="10.5" hidden="false" customHeight="false" outlineLevel="0" collapsed="false">
      <c r="C1732" s="325" t="s">
        <v>220</v>
      </c>
      <c r="D1732" s="325" t="n">
        <v>173</v>
      </c>
      <c r="E1732" s="325" t="n">
        <v>317</v>
      </c>
      <c r="F1732" s="325" t="n">
        <v>2</v>
      </c>
      <c r="G1732" s="325" t="n">
        <v>461</v>
      </c>
      <c r="H1732" s="325" t="n">
        <v>983</v>
      </c>
      <c r="I1732" s="325" t="n">
        <v>156</v>
      </c>
      <c r="J1732" s="325" t="n">
        <v>1061</v>
      </c>
      <c r="K1732" s="325" t="n">
        <v>1380</v>
      </c>
    </row>
    <row r="1733" customFormat="false" ht="10.5" hidden="false" customHeight="false" outlineLevel="0" collapsed="false">
      <c r="C1733" s="325" t="s">
        <v>221</v>
      </c>
      <c r="D1733" s="325" t="n">
        <v>2</v>
      </c>
      <c r="E1733" s="325" t="n">
        <v>2</v>
      </c>
      <c r="G1733" s="325" t="n">
        <v>4</v>
      </c>
      <c r="H1733" s="325" t="n">
        <v>7</v>
      </c>
      <c r="I1733" s="325" t="n">
        <v>2</v>
      </c>
      <c r="J1733" s="325" t="n">
        <v>9</v>
      </c>
      <c r="K1733" s="325" t="n">
        <v>12</v>
      </c>
    </row>
    <row r="1734" customFormat="false" ht="10.5" hidden="false" customHeight="false" outlineLevel="0" collapsed="false">
      <c r="C1734" s="325" t="s">
        <v>222</v>
      </c>
      <c r="D1734" s="325" t="n">
        <v>34</v>
      </c>
      <c r="E1734" s="325" t="n">
        <v>64</v>
      </c>
      <c r="G1734" s="325" t="n">
        <v>90</v>
      </c>
      <c r="H1734" s="325" t="n">
        <v>38</v>
      </c>
      <c r="I1734" s="325" t="n">
        <v>2</v>
      </c>
      <c r="J1734" s="325" t="n">
        <v>39</v>
      </c>
      <c r="K1734" s="325" t="n">
        <v>119</v>
      </c>
    </row>
    <row r="1735" customFormat="false" ht="10.5" hidden="false" customHeight="false" outlineLevel="0" collapsed="false">
      <c r="B1735" s="325" t="s">
        <v>223</v>
      </c>
      <c r="D1735" s="325" t="n">
        <v>120</v>
      </c>
      <c r="E1735" s="325" t="n">
        <v>133</v>
      </c>
      <c r="G1735" s="325" t="n">
        <v>249</v>
      </c>
      <c r="H1735" s="325" t="n">
        <v>265</v>
      </c>
      <c r="I1735" s="325" t="n">
        <v>17</v>
      </c>
      <c r="J1735" s="325" t="n">
        <v>273</v>
      </c>
      <c r="K1735" s="325" t="n">
        <v>498</v>
      </c>
    </row>
    <row r="1736" customFormat="false" ht="10.5" hidden="false" customHeight="false" outlineLevel="0" collapsed="false">
      <c r="C1736" s="325" t="s">
        <v>220</v>
      </c>
      <c r="D1736" s="325" t="n">
        <v>57</v>
      </c>
      <c r="E1736" s="325" t="n">
        <v>109</v>
      </c>
      <c r="G1736" s="325" t="n">
        <v>163</v>
      </c>
      <c r="H1736" s="325" t="n">
        <v>258</v>
      </c>
      <c r="I1736" s="325" t="n">
        <v>17</v>
      </c>
      <c r="J1736" s="325" t="n">
        <v>266</v>
      </c>
      <c r="K1736" s="325" t="n">
        <v>407</v>
      </c>
    </row>
    <row r="1737" customFormat="false" ht="10.5" hidden="false" customHeight="false" outlineLevel="0" collapsed="false">
      <c r="C1737" s="325" t="s">
        <v>221</v>
      </c>
      <c r="E1737" s="325" t="n">
        <v>1</v>
      </c>
      <c r="G1737" s="325" t="n">
        <v>1</v>
      </c>
      <c r="K1737" s="325" t="n">
        <v>1</v>
      </c>
    </row>
    <row r="1738" customFormat="false" ht="10.5" hidden="false" customHeight="false" outlineLevel="0" collapsed="false">
      <c r="C1738" s="325" t="s">
        <v>222</v>
      </c>
      <c r="D1738" s="325" t="n">
        <v>63</v>
      </c>
      <c r="E1738" s="325" t="n">
        <v>24</v>
      </c>
      <c r="G1738" s="325" t="n">
        <v>86</v>
      </c>
      <c r="H1738" s="325" t="n">
        <v>8</v>
      </c>
      <c r="J1738" s="325" t="n">
        <v>8</v>
      </c>
      <c r="K1738" s="325" t="n">
        <v>93</v>
      </c>
    </row>
    <row r="1739" customFormat="false" ht="10.5" hidden="false" customHeight="false" outlineLevel="0" collapsed="false">
      <c r="A1739" s="325" t="n">
        <v>12</v>
      </c>
      <c r="B1739" s="325" t="s">
        <v>219</v>
      </c>
      <c r="D1739" s="325" t="n">
        <v>139</v>
      </c>
      <c r="E1739" s="325" t="n">
        <v>140</v>
      </c>
      <c r="F1739" s="325" t="n">
        <v>10</v>
      </c>
      <c r="G1739" s="325" t="n">
        <v>275</v>
      </c>
      <c r="H1739" s="325" t="n">
        <v>1074</v>
      </c>
      <c r="I1739" s="325" t="n">
        <v>151</v>
      </c>
      <c r="J1739" s="325" t="n">
        <v>1116</v>
      </c>
      <c r="K1739" s="325" t="n">
        <v>1340</v>
      </c>
    </row>
    <row r="1740" customFormat="false" ht="10.5" hidden="false" customHeight="false" outlineLevel="0" collapsed="false">
      <c r="C1740" s="325" t="s">
        <v>220</v>
      </c>
      <c r="D1740" s="325" t="n">
        <v>112</v>
      </c>
      <c r="E1740" s="325" t="n">
        <v>126</v>
      </c>
      <c r="F1740" s="325" t="n">
        <v>7</v>
      </c>
      <c r="G1740" s="325" t="n">
        <v>236</v>
      </c>
      <c r="H1740" s="325" t="n">
        <v>999</v>
      </c>
      <c r="I1740" s="325" t="n">
        <v>151</v>
      </c>
      <c r="J1740" s="325" t="n">
        <v>1041</v>
      </c>
      <c r="K1740" s="325" t="n">
        <v>1232</v>
      </c>
    </row>
    <row r="1741" customFormat="false" ht="10.5" hidden="false" customHeight="false" outlineLevel="0" collapsed="false">
      <c r="C1741" s="325" t="s">
        <v>221</v>
      </c>
      <c r="D1741" s="325" t="n">
        <v>2</v>
      </c>
      <c r="E1741" s="325" t="n">
        <v>1</v>
      </c>
      <c r="G1741" s="325" t="n">
        <v>3</v>
      </c>
      <c r="H1741" s="325" t="n">
        <v>4</v>
      </c>
      <c r="J1741" s="325" t="n">
        <v>4</v>
      </c>
      <c r="K1741" s="325" t="n">
        <v>7</v>
      </c>
    </row>
    <row r="1742" customFormat="false" ht="10.5" hidden="false" customHeight="false" outlineLevel="0" collapsed="false">
      <c r="C1742" s="325" t="s">
        <v>222</v>
      </c>
      <c r="D1742" s="325" t="n">
        <v>26</v>
      </c>
      <c r="E1742" s="325" t="n">
        <v>14</v>
      </c>
      <c r="F1742" s="325" t="n">
        <v>3</v>
      </c>
      <c r="G1742" s="325" t="n">
        <v>42</v>
      </c>
      <c r="H1742" s="325" t="n">
        <v>83</v>
      </c>
      <c r="J1742" s="325" t="n">
        <v>83</v>
      </c>
      <c r="K1742" s="325" t="n">
        <v>115</v>
      </c>
    </row>
    <row r="1743" customFormat="false" ht="10.5" hidden="false" customHeight="false" outlineLevel="0" collapsed="false">
      <c r="B1743" s="325" t="s">
        <v>223</v>
      </c>
      <c r="D1743" s="325" t="n">
        <v>77</v>
      </c>
      <c r="E1743" s="325" t="n">
        <v>56</v>
      </c>
      <c r="F1743" s="325" t="n">
        <v>6</v>
      </c>
      <c r="G1743" s="325" t="n">
        <v>138</v>
      </c>
      <c r="H1743" s="325" t="n">
        <v>284</v>
      </c>
      <c r="I1743" s="325" t="n">
        <v>19</v>
      </c>
      <c r="J1743" s="325" t="n">
        <v>285</v>
      </c>
      <c r="K1743" s="325" t="n">
        <v>416</v>
      </c>
    </row>
    <row r="1744" customFormat="false" ht="10.5" hidden="false" customHeight="false" outlineLevel="0" collapsed="false">
      <c r="C1744" s="325" t="s">
        <v>220</v>
      </c>
      <c r="D1744" s="325" t="n">
        <v>74</v>
      </c>
      <c r="E1744" s="325" t="n">
        <v>52</v>
      </c>
      <c r="F1744" s="325" t="n">
        <v>6</v>
      </c>
      <c r="G1744" s="325" t="n">
        <v>131</v>
      </c>
      <c r="H1744" s="325" t="n">
        <v>271</v>
      </c>
      <c r="I1744" s="325" t="n">
        <v>19</v>
      </c>
      <c r="J1744" s="325" t="n">
        <v>272</v>
      </c>
      <c r="K1744" s="325" t="n">
        <v>396</v>
      </c>
    </row>
    <row r="1745" customFormat="false" ht="10.5" hidden="false" customHeight="false" outlineLevel="0" collapsed="false">
      <c r="C1745" s="325" t="s">
        <v>221</v>
      </c>
      <c r="D1745" s="325" t="n">
        <v>1</v>
      </c>
      <c r="G1745" s="325" t="n">
        <v>1</v>
      </c>
      <c r="H1745" s="325" t="n">
        <v>2</v>
      </c>
      <c r="J1745" s="325" t="n">
        <v>2</v>
      </c>
      <c r="K1745" s="325" t="n">
        <v>3</v>
      </c>
    </row>
    <row r="1746" customFormat="false" ht="10.5" hidden="false" customHeight="false" outlineLevel="0" collapsed="false">
      <c r="C1746" s="325" t="s">
        <v>222</v>
      </c>
      <c r="D1746" s="325" t="n">
        <v>2</v>
      </c>
      <c r="E1746" s="325" t="n">
        <v>4</v>
      </c>
      <c r="G1746" s="325" t="n">
        <v>6</v>
      </c>
      <c r="H1746" s="325" t="n">
        <v>14</v>
      </c>
      <c r="J1746" s="325" t="n">
        <v>14</v>
      </c>
      <c r="K1746" s="325" t="n">
        <v>20</v>
      </c>
    </row>
    <row r="1747" customFormat="false" ht="10.5" hidden="false" customHeight="false" outlineLevel="0" collapsed="false">
      <c r="A1747" s="325" t="n">
        <v>30</v>
      </c>
      <c r="B1747" s="325" t="s">
        <v>219</v>
      </c>
      <c r="D1747" s="325" t="n">
        <v>917</v>
      </c>
      <c r="E1747" s="325" t="n">
        <v>910</v>
      </c>
      <c r="F1747" s="325" t="n">
        <v>94</v>
      </c>
      <c r="G1747" s="325" t="n">
        <v>1731</v>
      </c>
      <c r="H1747" s="325" t="n">
        <v>1319</v>
      </c>
      <c r="I1747" s="325" t="n">
        <v>427</v>
      </c>
      <c r="J1747" s="325" t="n">
        <v>1533</v>
      </c>
      <c r="K1747" s="325" t="n">
        <v>2868</v>
      </c>
    </row>
    <row r="1748" customFormat="false" ht="10.5" hidden="false" customHeight="false" outlineLevel="0" collapsed="false">
      <c r="C1748" s="325" t="s">
        <v>220</v>
      </c>
      <c r="D1748" s="325" t="n">
        <v>616</v>
      </c>
      <c r="E1748" s="325" t="n">
        <v>765</v>
      </c>
      <c r="G1748" s="325" t="n">
        <v>1255</v>
      </c>
      <c r="H1748" s="325" t="n">
        <v>1276</v>
      </c>
      <c r="I1748" s="325" t="n">
        <v>418</v>
      </c>
      <c r="J1748" s="325" t="n">
        <v>1484</v>
      </c>
      <c r="K1748" s="325" t="n">
        <v>2384</v>
      </c>
    </row>
    <row r="1749" customFormat="false" ht="10.5" hidden="false" customHeight="false" outlineLevel="0" collapsed="false">
      <c r="C1749" s="325" t="s">
        <v>221</v>
      </c>
      <c r="D1749" s="325" t="n">
        <v>26</v>
      </c>
      <c r="E1749" s="325" t="n">
        <v>20</v>
      </c>
      <c r="G1749" s="325" t="n">
        <v>45</v>
      </c>
      <c r="H1749" s="325" t="n">
        <v>3</v>
      </c>
      <c r="I1749" s="325" t="n">
        <v>1</v>
      </c>
      <c r="J1749" s="325" t="n">
        <v>4</v>
      </c>
      <c r="K1749" s="325" t="n">
        <v>49</v>
      </c>
    </row>
    <row r="1750" customFormat="false" ht="10.5" hidden="false" customHeight="false" outlineLevel="0" collapsed="false">
      <c r="C1750" s="325" t="s">
        <v>222</v>
      </c>
      <c r="D1750" s="325" t="n">
        <v>298</v>
      </c>
      <c r="E1750" s="325" t="n">
        <v>138</v>
      </c>
      <c r="F1750" s="325" t="n">
        <v>94</v>
      </c>
      <c r="G1750" s="325" t="n">
        <v>481</v>
      </c>
      <c r="H1750" s="325" t="n">
        <v>46</v>
      </c>
      <c r="I1750" s="325" t="n">
        <v>10</v>
      </c>
      <c r="J1750" s="325" t="n">
        <v>53</v>
      </c>
      <c r="K1750" s="325" t="n">
        <v>504</v>
      </c>
    </row>
    <row r="1751" customFormat="false" ht="10.5" hidden="false" customHeight="false" outlineLevel="0" collapsed="false">
      <c r="B1751" s="325" t="s">
        <v>223</v>
      </c>
      <c r="D1751" s="325" t="n">
        <v>333</v>
      </c>
      <c r="E1751" s="325" t="n">
        <v>287</v>
      </c>
      <c r="F1751" s="325" t="n">
        <v>16</v>
      </c>
      <c r="G1751" s="325" t="n">
        <v>619</v>
      </c>
      <c r="H1751" s="325" t="n">
        <v>218</v>
      </c>
      <c r="I1751" s="325" t="n">
        <v>28</v>
      </c>
      <c r="J1751" s="325" t="n">
        <v>230</v>
      </c>
      <c r="K1751" s="325" t="n">
        <v>808</v>
      </c>
    </row>
    <row r="1752" customFormat="false" ht="10.5" hidden="false" customHeight="false" outlineLevel="0" collapsed="false">
      <c r="C1752" s="325" t="s">
        <v>220</v>
      </c>
      <c r="D1752" s="325" t="n">
        <v>257</v>
      </c>
      <c r="E1752" s="325" t="n">
        <v>228</v>
      </c>
      <c r="G1752" s="325" t="n">
        <v>476</v>
      </c>
      <c r="H1752" s="325" t="n">
        <v>208</v>
      </c>
      <c r="I1752" s="325" t="n">
        <v>27</v>
      </c>
      <c r="J1752" s="325" t="n">
        <v>219</v>
      </c>
      <c r="K1752" s="325" t="n">
        <v>662</v>
      </c>
    </row>
    <row r="1753" customFormat="false" ht="10.5" hidden="false" customHeight="false" outlineLevel="0" collapsed="false">
      <c r="C1753" s="325" t="s">
        <v>221</v>
      </c>
      <c r="D1753" s="325" t="n">
        <v>3</v>
      </c>
      <c r="E1753" s="325" t="n">
        <v>1</v>
      </c>
      <c r="G1753" s="325" t="n">
        <v>4</v>
      </c>
      <c r="H1753" s="325" t="n">
        <v>2</v>
      </c>
      <c r="J1753" s="325" t="n">
        <v>2</v>
      </c>
      <c r="K1753" s="325" t="n">
        <v>6</v>
      </c>
    </row>
    <row r="1754" customFormat="false" ht="10.5" hidden="false" customHeight="false" outlineLevel="0" collapsed="false">
      <c r="C1754" s="325" t="s">
        <v>222</v>
      </c>
      <c r="D1754" s="325" t="n">
        <v>75</v>
      </c>
      <c r="E1754" s="325" t="n">
        <v>59</v>
      </c>
      <c r="F1754" s="325" t="n">
        <v>16</v>
      </c>
      <c r="G1754" s="325" t="n">
        <v>144</v>
      </c>
      <c r="H1754" s="325" t="n">
        <v>11</v>
      </c>
      <c r="I1754" s="325" t="n">
        <v>1</v>
      </c>
      <c r="J1754" s="325" t="n">
        <v>12</v>
      </c>
      <c r="K1754" s="325" t="n">
        <v>149</v>
      </c>
    </row>
    <row r="1755" customFormat="false" ht="10.5" hidden="false" customHeight="false" outlineLevel="0" collapsed="false">
      <c r="A1755" s="325" t="n">
        <v>31</v>
      </c>
      <c r="B1755" s="325" t="s">
        <v>219</v>
      </c>
      <c r="D1755" s="325" t="n">
        <v>1712</v>
      </c>
      <c r="E1755" s="325" t="n">
        <v>2014</v>
      </c>
      <c r="F1755" s="325" t="n">
        <v>216</v>
      </c>
      <c r="G1755" s="325" t="n">
        <v>3409</v>
      </c>
      <c r="H1755" s="325" t="n">
        <v>1904</v>
      </c>
      <c r="I1755" s="325" t="n">
        <v>570</v>
      </c>
      <c r="J1755" s="325" t="n">
        <v>2173</v>
      </c>
      <c r="K1755" s="325" t="n">
        <v>4865</v>
      </c>
    </row>
    <row r="1756" customFormat="false" ht="10.5" hidden="false" customHeight="false" outlineLevel="0" collapsed="false">
      <c r="C1756" s="325" t="s">
        <v>220</v>
      </c>
      <c r="D1756" s="325" t="n">
        <v>1240</v>
      </c>
      <c r="E1756" s="325" t="n">
        <v>1421</v>
      </c>
      <c r="F1756" s="325" t="n">
        <v>70</v>
      </c>
      <c r="G1756" s="325" t="n">
        <v>2434</v>
      </c>
      <c r="H1756" s="325" t="n">
        <v>1814</v>
      </c>
      <c r="I1756" s="325" t="n">
        <v>562</v>
      </c>
      <c r="J1756" s="325" t="n">
        <v>2080</v>
      </c>
      <c r="K1756" s="325" t="n">
        <v>3922</v>
      </c>
    </row>
    <row r="1757" customFormat="false" ht="10.5" hidden="false" customHeight="false" outlineLevel="0" collapsed="false">
      <c r="C1757" s="325" t="s">
        <v>221</v>
      </c>
      <c r="D1757" s="325" t="n">
        <v>42</v>
      </c>
      <c r="E1757" s="325" t="n">
        <v>67</v>
      </c>
      <c r="F1757" s="325" t="n">
        <v>14</v>
      </c>
      <c r="G1757" s="325" t="n">
        <v>117</v>
      </c>
      <c r="H1757" s="325" t="n">
        <v>5</v>
      </c>
      <c r="I1757" s="325" t="n">
        <v>1</v>
      </c>
      <c r="J1757" s="325" t="n">
        <v>6</v>
      </c>
      <c r="K1757" s="325" t="n">
        <v>123</v>
      </c>
    </row>
    <row r="1758" customFormat="false" ht="10.5" hidden="false" customHeight="false" outlineLevel="0" collapsed="false">
      <c r="C1758" s="325" t="s">
        <v>222</v>
      </c>
      <c r="D1758" s="325" t="n">
        <v>502</v>
      </c>
      <c r="E1758" s="325" t="n">
        <v>610</v>
      </c>
      <c r="F1758" s="325" t="n">
        <v>135</v>
      </c>
      <c r="G1758" s="325" t="n">
        <v>1049</v>
      </c>
      <c r="H1758" s="325" t="n">
        <v>103</v>
      </c>
      <c r="I1758" s="325" t="n">
        <v>8</v>
      </c>
      <c r="J1758" s="325" t="n">
        <v>107</v>
      </c>
      <c r="K1758" s="325" t="n">
        <v>1087</v>
      </c>
    </row>
    <row r="1759" customFormat="false" ht="10.5" hidden="false" customHeight="false" outlineLevel="0" collapsed="false">
      <c r="B1759" s="325" t="s">
        <v>223</v>
      </c>
      <c r="D1759" s="325" t="n">
        <v>1179</v>
      </c>
      <c r="E1759" s="325" t="n">
        <v>930</v>
      </c>
      <c r="F1759" s="325" t="n">
        <v>67</v>
      </c>
      <c r="G1759" s="325" t="n">
        <v>2053</v>
      </c>
      <c r="H1759" s="325" t="n">
        <v>671</v>
      </c>
      <c r="I1759" s="325" t="n">
        <v>66</v>
      </c>
      <c r="J1759" s="325" t="n">
        <v>703</v>
      </c>
      <c r="K1759" s="325" t="n">
        <v>2620</v>
      </c>
    </row>
    <row r="1760" customFormat="false" ht="10.5" hidden="false" customHeight="false" outlineLevel="0" collapsed="false">
      <c r="C1760" s="325" t="s">
        <v>220</v>
      </c>
      <c r="D1760" s="325" t="n">
        <v>860</v>
      </c>
      <c r="E1760" s="325" t="n">
        <v>684</v>
      </c>
      <c r="F1760" s="325" t="n">
        <v>19</v>
      </c>
      <c r="G1760" s="325" t="n">
        <v>1486</v>
      </c>
      <c r="H1760" s="325" t="n">
        <v>649</v>
      </c>
      <c r="I1760" s="325" t="n">
        <v>66</v>
      </c>
      <c r="J1760" s="325" t="n">
        <v>681</v>
      </c>
      <c r="K1760" s="325" t="n">
        <v>2047</v>
      </c>
    </row>
    <row r="1761" customFormat="false" ht="10.5" hidden="false" customHeight="false" outlineLevel="0" collapsed="false">
      <c r="C1761" s="325" t="s">
        <v>221</v>
      </c>
      <c r="D1761" s="325" t="n">
        <v>33</v>
      </c>
      <c r="E1761" s="325" t="n">
        <v>9</v>
      </c>
      <c r="F1761" s="325" t="n">
        <v>2</v>
      </c>
      <c r="G1761" s="325" t="n">
        <v>44</v>
      </c>
      <c r="H1761" s="325" t="n">
        <v>1</v>
      </c>
      <c r="J1761" s="325" t="n">
        <v>1</v>
      </c>
      <c r="K1761" s="325" t="n">
        <v>45</v>
      </c>
    </row>
    <row r="1762" customFormat="false" ht="10.5" hidden="false" customHeight="false" outlineLevel="0" collapsed="false">
      <c r="C1762" s="325" t="s">
        <v>222</v>
      </c>
      <c r="D1762" s="325" t="n">
        <v>295</v>
      </c>
      <c r="E1762" s="325" t="n">
        <v>248</v>
      </c>
      <c r="F1762" s="325" t="n">
        <v>46</v>
      </c>
      <c r="G1762" s="325" t="n">
        <v>550</v>
      </c>
      <c r="H1762" s="325" t="n">
        <v>28</v>
      </c>
      <c r="J1762" s="325" t="n">
        <v>28</v>
      </c>
      <c r="K1762" s="325" t="n">
        <v>569</v>
      </c>
    </row>
    <row r="1763" customFormat="false" ht="10.5" hidden="false" customHeight="false" outlineLevel="0" collapsed="false">
      <c r="A1763" s="325" t="n">
        <v>32</v>
      </c>
      <c r="B1763" s="325" t="s">
        <v>219</v>
      </c>
      <c r="D1763" s="325" t="n">
        <v>235</v>
      </c>
      <c r="E1763" s="325" t="n">
        <v>101</v>
      </c>
      <c r="F1763" s="325" t="n">
        <v>18</v>
      </c>
      <c r="G1763" s="325" t="n">
        <v>338</v>
      </c>
      <c r="H1763" s="325" t="n">
        <v>520</v>
      </c>
      <c r="I1763" s="325" t="n">
        <v>75</v>
      </c>
      <c r="J1763" s="325" t="n">
        <v>557</v>
      </c>
      <c r="K1763" s="325" t="n">
        <v>877</v>
      </c>
    </row>
    <row r="1764" customFormat="false" ht="10.5" hidden="false" customHeight="false" outlineLevel="0" collapsed="false">
      <c r="C1764" s="325" t="s">
        <v>220</v>
      </c>
      <c r="D1764" s="325" t="n">
        <v>192</v>
      </c>
      <c r="E1764" s="325" t="n">
        <v>83</v>
      </c>
      <c r="F1764" s="325" t="n">
        <v>16</v>
      </c>
      <c r="G1764" s="325" t="n">
        <v>277</v>
      </c>
      <c r="H1764" s="325" t="n">
        <v>511</v>
      </c>
      <c r="I1764" s="325" t="n">
        <v>75</v>
      </c>
      <c r="J1764" s="325" t="n">
        <v>548</v>
      </c>
      <c r="K1764" s="325" t="n">
        <v>812</v>
      </c>
    </row>
    <row r="1765" customFormat="false" ht="10.5" hidden="false" customHeight="false" outlineLevel="0" collapsed="false">
      <c r="C1765" s="325" t="s">
        <v>221</v>
      </c>
      <c r="D1765" s="325" t="n">
        <v>5</v>
      </c>
      <c r="E1765" s="325" t="n">
        <v>5</v>
      </c>
      <c r="G1765" s="325" t="n">
        <v>10</v>
      </c>
      <c r="K1765" s="325" t="n">
        <v>10</v>
      </c>
    </row>
    <row r="1766" customFormat="false" ht="10.5" hidden="false" customHeight="false" outlineLevel="0" collapsed="false">
      <c r="C1766" s="325" t="s">
        <v>222</v>
      </c>
      <c r="D1766" s="325" t="n">
        <v>43</v>
      </c>
      <c r="E1766" s="325" t="n">
        <v>13</v>
      </c>
      <c r="F1766" s="325" t="n">
        <v>11</v>
      </c>
      <c r="G1766" s="325" t="n">
        <v>65</v>
      </c>
      <c r="H1766" s="325" t="n">
        <v>9</v>
      </c>
      <c r="I1766" s="325" t="n">
        <v>1</v>
      </c>
      <c r="J1766" s="325" t="n">
        <v>10</v>
      </c>
      <c r="K1766" s="325" t="n">
        <v>73</v>
      </c>
    </row>
    <row r="1767" customFormat="false" ht="10.5" hidden="false" customHeight="false" outlineLevel="0" collapsed="false">
      <c r="B1767" s="325" t="s">
        <v>223</v>
      </c>
      <c r="D1767" s="325" t="n">
        <v>129</v>
      </c>
      <c r="E1767" s="325" t="n">
        <v>40</v>
      </c>
      <c r="F1767" s="325" t="n">
        <v>3</v>
      </c>
      <c r="G1767" s="325" t="n">
        <v>168</v>
      </c>
      <c r="H1767" s="325" t="n">
        <v>240</v>
      </c>
      <c r="I1767" s="325" t="n">
        <v>15</v>
      </c>
      <c r="J1767" s="325" t="n">
        <v>246</v>
      </c>
      <c r="K1767" s="325" t="n">
        <v>411</v>
      </c>
    </row>
    <row r="1768" customFormat="false" ht="10.5" hidden="false" customHeight="false" outlineLevel="0" collapsed="false">
      <c r="C1768" s="325" t="s">
        <v>220</v>
      </c>
      <c r="D1768" s="325" t="n">
        <v>117</v>
      </c>
      <c r="E1768" s="325" t="n">
        <v>38</v>
      </c>
      <c r="F1768" s="325" t="n">
        <v>1</v>
      </c>
      <c r="G1768" s="325" t="n">
        <v>152</v>
      </c>
      <c r="H1768" s="325" t="n">
        <v>233</v>
      </c>
      <c r="I1768" s="325" t="n">
        <v>14</v>
      </c>
      <c r="J1768" s="325" t="n">
        <v>239</v>
      </c>
      <c r="K1768" s="325" t="n">
        <v>390</v>
      </c>
    </row>
    <row r="1769" customFormat="false" ht="10.5" hidden="false" customHeight="false" outlineLevel="0" collapsed="false">
      <c r="A1769" s="329"/>
      <c r="C1769" s="325" t="s">
        <v>221</v>
      </c>
      <c r="D1769" s="325" t="n">
        <v>1</v>
      </c>
      <c r="G1769" s="325" t="n">
        <v>1</v>
      </c>
      <c r="H1769" s="325" t="n">
        <v>1</v>
      </c>
      <c r="J1769" s="325" t="n">
        <v>1</v>
      </c>
      <c r="K1769" s="325" t="n">
        <v>2</v>
      </c>
    </row>
    <row r="1770" customFormat="false" ht="10.5" hidden="false" customHeight="false" outlineLevel="0" collapsed="false">
      <c r="C1770" s="325" t="s">
        <v>222</v>
      </c>
      <c r="D1770" s="325" t="n">
        <v>11</v>
      </c>
      <c r="E1770" s="325" t="n">
        <v>2</v>
      </c>
      <c r="F1770" s="325" t="n">
        <v>2</v>
      </c>
      <c r="G1770" s="325" t="n">
        <v>15</v>
      </c>
      <c r="H1770" s="325" t="n">
        <v>8</v>
      </c>
      <c r="I1770" s="325" t="n">
        <v>1</v>
      </c>
      <c r="J1770" s="325" t="n">
        <v>9</v>
      </c>
      <c r="K1770" s="325" t="n">
        <v>23</v>
      </c>
    </row>
    <row r="1771" customFormat="false" ht="10.5" hidden="false" customHeight="false" outlineLevel="0" collapsed="false">
      <c r="A1771" s="325" t="n">
        <v>34</v>
      </c>
      <c r="B1771" s="325" t="s">
        <v>219</v>
      </c>
      <c r="D1771" s="367" t="n">
        <v>1743</v>
      </c>
      <c r="E1771" s="367" t="n">
        <v>2347</v>
      </c>
      <c r="F1771" s="367" t="n">
        <v>132</v>
      </c>
      <c r="G1771" s="367" t="n">
        <v>3720</v>
      </c>
      <c r="H1771" s="367" t="n">
        <v>1797</v>
      </c>
      <c r="I1771" s="367" t="n">
        <v>560</v>
      </c>
      <c r="J1771" s="367" t="n">
        <v>2050</v>
      </c>
      <c r="K1771" s="367" t="n">
        <v>4952</v>
      </c>
    </row>
    <row r="1772" customFormat="false" ht="10.5" hidden="false" customHeight="false" outlineLevel="0" collapsed="false">
      <c r="A1772" s="329"/>
      <c r="C1772" s="325" t="s">
        <v>220</v>
      </c>
      <c r="D1772" s="368" t="n">
        <v>1271</v>
      </c>
      <c r="E1772" s="368" t="n">
        <v>1728</v>
      </c>
      <c r="F1772" s="368" t="n">
        <v>38</v>
      </c>
      <c r="G1772" s="368" t="n">
        <v>2747</v>
      </c>
      <c r="H1772" s="368" t="n">
        <v>1720</v>
      </c>
      <c r="I1772" s="368" t="n">
        <v>555</v>
      </c>
      <c r="J1772" s="368" t="n">
        <v>1973</v>
      </c>
      <c r="K1772" s="368" t="n">
        <v>4015</v>
      </c>
    </row>
    <row r="1773" customFormat="false" ht="10.5" hidden="false" customHeight="false" outlineLevel="0" collapsed="false">
      <c r="B1773" s="329"/>
      <c r="C1773" s="325" t="s">
        <v>221</v>
      </c>
      <c r="D1773" s="325" t="n">
        <v>80</v>
      </c>
      <c r="E1773" s="325" t="n">
        <v>27</v>
      </c>
      <c r="F1773" s="325" t="n">
        <v>2</v>
      </c>
      <c r="G1773" s="325" t="n">
        <v>107</v>
      </c>
      <c r="H1773" s="325" t="n">
        <v>7</v>
      </c>
      <c r="J1773" s="325" t="n">
        <v>7</v>
      </c>
      <c r="K1773" s="325" t="n">
        <v>113</v>
      </c>
    </row>
    <row r="1774" customFormat="false" ht="10.5" hidden="false" customHeight="false" outlineLevel="0" collapsed="false">
      <c r="C1774" s="329" t="s">
        <v>222</v>
      </c>
      <c r="D1774" s="325" t="n">
        <v>463</v>
      </c>
      <c r="E1774" s="325" t="n">
        <v>671</v>
      </c>
      <c r="F1774" s="325" t="n">
        <v>92</v>
      </c>
      <c r="G1774" s="325" t="n">
        <v>1046</v>
      </c>
      <c r="H1774" s="325" t="n">
        <v>85</v>
      </c>
      <c r="I1774" s="325" t="n">
        <v>6</v>
      </c>
      <c r="J1774" s="325" t="n">
        <v>90</v>
      </c>
      <c r="K1774" s="325" t="n">
        <v>1071</v>
      </c>
    </row>
    <row r="1775" customFormat="false" ht="10.5" hidden="false" customHeight="false" outlineLevel="0" collapsed="false">
      <c r="B1775" s="325" t="s">
        <v>223</v>
      </c>
      <c r="C1775" s="329"/>
      <c r="D1775" s="325" t="n">
        <v>954</v>
      </c>
      <c r="E1775" s="325" t="n">
        <v>1228</v>
      </c>
      <c r="F1775" s="325" t="n">
        <v>52</v>
      </c>
      <c r="G1775" s="325" t="n">
        <v>2186</v>
      </c>
      <c r="H1775" s="325" t="n">
        <v>419</v>
      </c>
      <c r="I1775" s="325" t="n">
        <v>43</v>
      </c>
      <c r="J1775" s="325" t="n">
        <v>444</v>
      </c>
      <c r="K1775" s="325" t="n">
        <v>2548</v>
      </c>
    </row>
    <row r="1776" customFormat="false" ht="10.5" hidden="false" customHeight="false" outlineLevel="0" collapsed="false">
      <c r="C1776" s="329" t="s">
        <v>220</v>
      </c>
      <c r="D1776" s="325" t="n">
        <v>747</v>
      </c>
      <c r="E1776" s="325" t="n">
        <v>699</v>
      </c>
      <c r="F1776" s="325" t="n">
        <v>11</v>
      </c>
      <c r="G1776" s="325" t="n">
        <v>1429</v>
      </c>
      <c r="H1776" s="325" t="n">
        <v>397</v>
      </c>
      <c r="I1776" s="325" t="n">
        <v>43</v>
      </c>
      <c r="J1776" s="325" t="n">
        <v>422</v>
      </c>
      <c r="K1776" s="325" t="n">
        <v>1781</v>
      </c>
    </row>
    <row r="1777" customFormat="false" ht="10.5" hidden="false" customHeight="false" outlineLevel="0" collapsed="false">
      <c r="B1777" s="329"/>
      <c r="C1777" s="325" t="s">
        <v>221</v>
      </c>
      <c r="D1777" s="325" t="n">
        <v>28</v>
      </c>
      <c r="E1777" s="325" t="n">
        <v>6</v>
      </c>
      <c r="G1777" s="325" t="n">
        <v>34</v>
      </c>
      <c r="H1777" s="325" t="n">
        <v>3</v>
      </c>
      <c r="J1777" s="325" t="n">
        <v>3</v>
      </c>
      <c r="K1777" s="325" t="n">
        <v>37</v>
      </c>
    </row>
    <row r="1778" customFormat="false" ht="10.5" hidden="false" customHeight="false" outlineLevel="0" collapsed="false">
      <c r="C1778" s="325" t="s">
        <v>222</v>
      </c>
      <c r="D1778" s="325" t="n">
        <v>185</v>
      </c>
      <c r="E1778" s="325" t="n">
        <v>533</v>
      </c>
      <c r="F1778" s="325" t="n">
        <v>41</v>
      </c>
      <c r="G1778" s="325" t="n">
        <v>743</v>
      </c>
      <c r="H1778" s="325" t="n">
        <v>30</v>
      </c>
      <c r="J1778" s="325" t="n">
        <v>30</v>
      </c>
      <c r="K1778" s="325" t="n">
        <v>768</v>
      </c>
    </row>
    <row r="1779" customFormat="false" ht="10.5" hidden="false" customHeight="false" outlineLevel="0" collapsed="false">
      <c r="A1779" s="325" t="n">
        <v>46</v>
      </c>
      <c r="B1779" s="325" t="s">
        <v>219</v>
      </c>
      <c r="D1779" s="325" t="n">
        <v>228</v>
      </c>
      <c r="E1779" s="325" t="n">
        <v>344</v>
      </c>
      <c r="F1779" s="325" t="n">
        <v>5</v>
      </c>
      <c r="G1779" s="325" t="n">
        <v>555</v>
      </c>
      <c r="H1779" s="325" t="n">
        <v>933</v>
      </c>
      <c r="I1779" s="325" t="n">
        <v>111</v>
      </c>
      <c r="J1779" s="325" t="n">
        <v>978</v>
      </c>
      <c r="K1779" s="325" t="n">
        <v>1479</v>
      </c>
    </row>
    <row r="1780" customFormat="false" ht="10.5" hidden="false" customHeight="false" outlineLevel="0" collapsed="false">
      <c r="C1780" s="325" t="s">
        <v>220</v>
      </c>
      <c r="D1780" s="325" t="n">
        <v>177</v>
      </c>
      <c r="E1780" s="325" t="n">
        <v>254</v>
      </c>
      <c r="F1780" s="325" t="n">
        <v>4</v>
      </c>
      <c r="G1780" s="325" t="n">
        <v>418</v>
      </c>
      <c r="H1780" s="325" t="n">
        <v>916</v>
      </c>
      <c r="I1780" s="325" t="n">
        <v>110</v>
      </c>
      <c r="J1780" s="325" t="n">
        <v>962</v>
      </c>
      <c r="K1780" s="325" t="n">
        <v>1332</v>
      </c>
    </row>
    <row r="1781" customFormat="false" ht="10.5" hidden="false" customHeight="false" outlineLevel="0" collapsed="false">
      <c r="C1781" s="325" t="s">
        <v>221</v>
      </c>
      <c r="D1781" s="325" t="n">
        <v>14</v>
      </c>
      <c r="E1781" s="325" t="n">
        <v>12</v>
      </c>
      <c r="G1781" s="325" t="n">
        <v>26</v>
      </c>
      <c r="H1781" s="325" t="n">
        <v>2</v>
      </c>
      <c r="J1781" s="325" t="n">
        <v>2</v>
      </c>
      <c r="K1781" s="325" t="n">
        <v>28</v>
      </c>
    </row>
    <row r="1782" customFormat="false" ht="10.5" hidden="false" customHeight="false" outlineLevel="0" collapsed="false">
      <c r="C1782" s="325" t="s">
        <v>222</v>
      </c>
      <c r="D1782" s="325" t="n">
        <v>39</v>
      </c>
      <c r="E1782" s="325" t="n">
        <v>78</v>
      </c>
      <c r="F1782" s="325" t="n">
        <v>1</v>
      </c>
      <c r="G1782" s="325" t="n">
        <v>115</v>
      </c>
      <c r="H1782" s="325" t="n">
        <v>18</v>
      </c>
      <c r="I1782" s="325" t="n">
        <v>1</v>
      </c>
      <c r="J1782" s="325" t="n">
        <v>19</v>
      </c>
      <c r="K1782" s="325" t="n">
        <v>129</v>
      </c>
    </row>
    <row r="1783" customFormat="false" ht="10.5" hidden="false" customHeight="false" outlineLevel="0" collapsed="false">
      <c r="B1783" s="325" t="s">
        <v>223</v>
      </c>
      <c r="D1783" s="325" t="n">
        <v>116</v>
      </c>
      <c r="E1783" s="325" t="n">
        <v>137</v>
      </c>
      <c r="G1783" s="325" t="n">
        <v>252</v>
      </c>
      <c r="H1783" s="325" t="n">
        <v>279</v>
      </c>
      <c r="I1783" s="325" t="n">
        <v>9</v>
      </c>
      <c r="J1783" s="325" t="n">
        <v>284</v>
      </c>
      <c r="K1783" s="325" t="n">
        <v>529</v>
      </c>
    </row>
    <row r="1784" customFormat="false" ht="10.5" hidden="false" customHeight="false" outlineLevel="0" collapsed="false">
      <c r="C1784" s="325" t="s">
        <v>220</v>
      </c>
      <c r="D1784" s="325" t="n">
        <v>107</v>
      </c>
      <c r="E1784" s="325" t="n">
        <v>89</v>
      </c>
      <c r="G1784" s="325" t="n">
        <v>195</v>
      </c>
      <c r="H1784" s="325" t="n">
        <v>270</v>
      </c>
      <c r="I1784" s="325" t="n">
        <v>9</v>
      </c>
      <c r="J1784" s="325" t="n">
        <v>275</v>
      </c>
      <c r="K1784" s="325" t="n">
        <v>463</v>
      </c>
    </row>
    <row r="1785" customFormat="false" ht="10.5" hidden="false" customHeight="false" outlineLevel="0" collapsed="false">
      <c r="C1785" s="325" t="s">
        <v>221</v>
      </c>
      <c r="D1785" s="325" t="n">
        <v>4</v>
      </c>
      <c r="E1785" s="325" t="n">
        <v>3</v>
      </c>
      <c r="G1785" s="325" t="n">
        <v>7</v>
      </c>
      <c r="K1785" s="325" t="n">
        <v>7</v>
      </c>
    </row>
    <row r="1786" customFormat="false" ht="10.5" hidden="false" customHeight="false" outlineLevel="0" collapsed="false">
      <c r="C1786" s="325" t="s">
        <v>222</v>
      </c>
      <c r="D1786" s="325" t="n">
        <v>5</v>
      </c>
      <c r="E1786" s="325" t="n">
        <v>45</v>
      </c>
      <c r="G1786" s="325" t="n">
        <v>50</v>
      </c>
      <c r="H1786" s="325" t="n">
        <v>9</v>
      </c>
      <c r="J1786" s="325" t="n">
        <v>9</v>
      </c>
      <c r="K1786" s="325" t="n">
        <v>59</v>
      </c>
    </row>
    <row r="1787" customFormat="false" ht="10.5" hidden="false" customHeight="false" outlineLevel="0" collapsed="false">
      <c r="A1787" s="325" t="n">
        <v>48</v>
      </c>
      <c r="B1787" s="325" t="s">
        <v>219</v>
      </c>
      <c r="D1787" s="325" t="n">
        <v>37</v>
      </c>
      <c r="E1787" s="325" t="n">
        <v>18</v>
      </c>
      <c r="G1787" s="325" t="n">
        <v>52</v>
      </c>
      <c r="H1787" s="325" t="n">
        <v>388</v>
      </c>
      <c r="I1787" s="325" t="n">
        <v>43</v>
      </c>
      <c r="J1787" s="325" t="n">
        <v>408</v>
      </c>
      <c r="K1787" s="325" t="n">
        <v>452</v>
      </c>
    </row>
    <row r="1788" customFormat="false" ht="10.5" hidden="false" customHeight="false" outlineLevel="0" collapsed="false">
      <c r="C1788" s="325" t="s">
        <v>220</v>
      </c>
      <c r="D1788" s="325" t="n">
        <v>34</v>
      </c>
      <c r="E1788" s="325" t="n">
        <v>17</v>
      </c>
      <c r="G1788" s="325" t="n">
        <v>48</v>
      </c>
      <c r="H1788" s="325" t="n">
        <v>381</v>
      </c>
      <c r="I1788" s="325" t="n">
        <v>43</v>
      </c>
      <c r="J1788" s="325" t="n">
        <v>401</v>
      </c>
      <c r="K1788" s="325" t="n">
        <v>441</v>
      </c>
    </row>
    <row r="1789" customFormat="false" ht="10.5" hidden="false" customHeight="false" outlineLevel="0" collapsed="false">
      <c r="C1789" s="325" t="s">
        <v>221</v>
      </c>
      <c r="D1789" s="325" t="n">
        <v>3</v>
      </c>
      <c r="G1789" s="325" t="n">
        <v>3</v>
      </c>
      <c r="K1789" s="325" t="n">
        <v>3</v>
      </c>
    </row>
    <row r="1790" customFormat="false" ht="10.5" hidden="false" customHeight="false" outlineLevel="0" collapsed="false">
      <c r="C1790" s="325" t="s">
        <v>222</v>
      </c>
      <c r="D1790" s="325" t="n">
        <v>2</v>
      </c>
      <c r="E1790" s="325" t="n">
        <v>1</v>
      </c>
      <c r="G1790" s="325" t="n">
        <v>3</v>
      </c>
      <c r="H1790" s="325" t="n">
        <v>7</v>
      </c>
      <c r="J1790" s="325" t="n">
        <v>7</v>
      </c>
      <c r="K1790" s="325" t="n">
        <v>10</v>
      </c>
    </row>
    <row r="1791" customFormat="false" ht="10.5" hidden="false" customHeight="false" outlineLevel="0" collapsed="false">
      <c r="B1791" s="325" t="s">
        <v>223</v>
      </c>
      <c r="D1791" s="325" t="n">
        <v>10</v>
      </c>
      <c r="E1791" s="325" t="n">
        <v>4</v>
      </c>
      <c r="G1791" s="325" t="n">
        <v>14</v>
      </c>
      <c r="H1791" s="325" t="n">
        <v>58</v>
      </c>
      <c r="I1791" s="325" t="n">
        <v>3</v>
      </c>
      <c r="J1791" s="325" t="n">
        <v>58</v>
      </c>
      <c r="K1791" s="325" t="n">
        <v>72</v>
      </c>
    </row>
    <row r="1792" customFormat="false" ht="10.5" hidden="false" customHeight="false" outlineLevel="0" collapsed="false">
      <c r="C1792" s="325" t="s">
        <v>220</v>
      </c>
      <c r="D1792" s="325" t="n">
        <v>10</v>
      </c>
      <c r="E1792" s="325" t="n">
        <v>3</v>
      </c>
      <c r="G1792" s="325" t="n">
        <v>13</v>
      </c>
      <c r="H1792" s="325" t="n">
        <v>58</v>
      </c>
      <c r="I1792" s="325" t="n">
        <v>3</v>
      </c>
      <c r="J1792" s="325" t="n">
        <v>58</v>
      </c>
      <c r="K1792" s="325" t="n">
        <v>71</v>
      </c>
    </row>
    <row r="1793" customFormat="false" ht="10.5" hidden="false" customHeight="false" outlineLevel="0" collapsed="false">
      <c r="C1793" s="325" t="s">
        <v>222</v>
      </c>
      <c r="E1793" s="325" t="n">
        <v>1</v>
      </c>
      <c r="G1793" s="325" t="n">
        <v>1</v>
      </c>
      <c r="K1793" s="325" t="n">
        <v>1</v>
      </c>
    </row>
    <row r="1794" customFormat="false" ht="10.5" hidden="false" customHeight="false" outlineLevel="0" collapsed="false">
      <c r="A1794" s="325" t="n">
        <v>65</v>
      </c>
      <c r="B1794" s="325" t="s">
        <v>219</v>
      </c>
      <c r="D1794" s="325" t="n">
        <v>102</v>
      </c>
      <c r="E1794" s="325" t="n">
        <v>73</v>
      </c>
      <c r="G1794" s="325" t="n">
        <v>161</v>
      </c>
      <c r="H1794" s="325" t="n">
        <v>718</v>
      </c>
      <c r="I1794" s="325" t="n">
        <v>85</v>
      </c>
      <c r="J1794" s="325" t="n">
        <v>751</v>
      </c>
      <c r="K1794" s="325" t="n">
        <v>883</v>
      </c>
    </row>
    <row r="1795" customFormat="false" ht="10.5" hidden="false" customHeight="false" outlineLevel="0" collapsed="false">
      <c r="C1795" s="325" t="s">
        <v>220</v>
      </c>
      <c r="D1795" s="325" t="n">
        <v>64</v>
      </c>
      <c r="E1795" s="325" t="n">
        <v>58</v>
      </c>
      <c r="G1795" s="325" t="n">
        <v>117</v>
      </c>
      <c r="H1795" s="325" t="n">
        <v>707</v>
      </c>
      <c r="I1795" s="325" t="n">
        <v>85</v>
      </c>
      <c r="J1795" s="325" t="n">
        <v>740</v>
      </c>
      <c r="K1795" s="325" t="n">
        <v>832</v>
      </c>
    </row>
    <row r="1796" customFormat="false" ht="10.5" hidden="false" customHeight="false" outlineLevel="0" collapsed="false">
      <c r="C1796" s="325" t="s">
        <v>221</v>
      </c>
      <c r="D1796" s="325" t="n">
        <v>4</v>
      </c>
      <c r="E1796" s="325" t="n">
        <v>2</v>
      </c>
      <c r="G1796" s="325" t="n">
        <v>5</v>
      </c>
      <c r="K1796" s="325" t="n">
        <v>5</v>
      </c>
    </row>
    <row r="1797" customFormat="false" ht="10.5" hidden="false" customHeight="false" outlineLevel="0" collapsed="false">
      <c r="C1797" s="325" t="s">
        <v>222</v>
      </c>
      <c r="D1797" s="325" t="n">
        <v>36</v>
      </c>
      <c r="E1797" s="325" t="n">
        <v>18</v>
      </c>
      <c r="G1797" s="325" t="n">
        <v>48</v>
      </c>
      <c r="H1797" s="325" t="n">
        <v>11</v>
      </c>
      <c r="J1797" s="325" t="n">
        <v>11</v>
      </c>
      <c r="K1797" s="325" t="n">
        <v>57</v>
      </c>
    </row>
    <row r="1798" customFormat="false" ht="10.5" hidden="false" customHeight="false" outlineLevel="0" collapsed="false">
      <c r="B1798" s="325" t="s">
        <v>223</v>
      </c>
      <c r="D1798" s="325" t="n">
        <v>18</v>
      </c>
      <c r="E1798" s="325" t="n">
        <v>34</v>
      </c>
      <c r="G1798" s="325" t="n">
        <v>50</v>
      </c>
      <c r="H1798" s="325" t="n">
        <v>231</v>
      </c>
      <c r="I1798" s="325" t="n">
        <v>12</v>
      </c>
      <c r="J1798" s="325" t="n">
        <v>235</v>
      </c>
      <c r="K1798" s="325" t="n">
        <v>281</v>
      </c>
    </row>
    <row r="1799" customFormat="false" ht="10.5" hidden="false" customHeight="false" outlineLevel="0" collapsed="false">
      <c r="C1799" s="325" t="s">
        <v>220</v>
      </c>
      <c r="D1799" s="325" t="n">
        <v>9</v>
      </c>
      <c r="E1799" s="325" t="n">
        <v>27</v>
      </c>
      <c r="G1799" s="325" t="n">
        <v>35</v>
      </c>
      <c r="H1799" s="325" t="n">
        <v>224</v>
      </c>
      <c r="I1799" s="325" t="n">
        <v>9</v>
      </c>
      <c r="J1799" s="325" t="n">
        <v>227</v>
      </c>
      <c r="K1799" s="325" t="n">
        <v>259</v>
      </c>
    </row>
    <row r="1800" customFormat="false" ht="10.5" hidden="false" customHeight="false" outlineLevel="0" collapsed="false">
      <c r="C1800" s="325" t="s">
        <v>222</v>
      </c>
      <c r="D1800" s="325" t="n">
        <v>9</v>
      </c>
      <c r="E1800" s="325" t="n">
        <v>7</v>
      </c>
      <c r="G1800" s="325" t="n">
        <v>15</v>
      </c>
      <c r="H1800" s="325" t="n">
        <v>8</v>
      </c>
      <c r="I1800" s="325" t="n">
        <v>3</v>
      </c>
      <c r="J1800" s="325" t="n">
        <v>9</v>
      </c>
      <c r="K1800" s="325" t="n">
        <v>24</v>
      </c>
    </row>
    <row r="1801" customFormat="false" ht="10.5" hidden="false" customHeight="false" outlineLevel="0" collapsed="false">
      <c r="A1801" s="325" t="n">
        <v>66</v>
      </c>
      <c r="B1801" s="325" t="s">
        <v>219</v>
      </c>
      <c r="D1801" s="325" t="n">
        <v>236</v>
      </c>
      <c r="E1801" s="325" t="n">
        <v>297</v>
      </c>
      <c r="F1801" s="325" t="n">
        <v>23</v>
      </c>
      <c r="G1801" s="325" t="n">
        <v>490</v>
      </c>
      <c r="H1801" s="325" t="n">
        <v>872</v>
      </c>
      <c r="I1801" s="325" t="n">
        <v>167</v>
      </c>
      <c r="J1801" s="325" t="n">
        <v>941</v>
      </c>
      <c r="K1801" s="325" t="n">
        <v>1272</v>
      </c>
    </row>
    <row r="1802" customFormat="false" ht="10.5" hidden="false" customHeight="false" outlineLevel="0" collapsed="false">
      <c r="C1802" s="325" t="s">
        <v>220</v>
      </c>
      <c r="D1802" s="325" t="n">
        <v>185</v>
      </c>
      <c r="E1802" s="325" t="n">
        <v>282</v>
      </c>
      <c r="F1802" s="325" t="n">
        <v>8</v>
      </c>
      <c r="G1802" s="325" t="n">
        <v>430</v>
      </c>
      <c r="H1802" s="325" t="n">
        <v>850</v>
      </c>
      <c r="I1802" s="325" t="n">
        <v>167</v>
      </c>
      <c r="J1802" s="325" t="n">
        <v>919</v>
      </c>
      <c r="K1802" s="325" t="n">
        <v>1202</v>
      </c>
    </row>
    <row r="1803" customFormat="false" ht="10.5" hidden="false" customHeight="false" outlineLevel="0" collapsed="false">
      <c r="C1803" s="325" t="s">
        <v>221</v>
      </c>
      <c r="D1803" s="325" t="n">
        <v>9</v>
      </c>
      <c r="F1803" s="325" t="n">
        <v>1</v>
      </c>
      <c r="G1803" s="325" t="n">
        <v>10</v>
      </c>
      <c r="H1803" s="325" t="n">
        <v>2</v>
      </c>
      <c r="J1803" s="325" t="n">
        <v>2</v>
      </c>
      <c r="K1803" s="325" t="n">
        <v>12</v>
      </c>
    </row>
    <row r="1804" customFormat="false" ht="10.5" hidden="false" customHeight="false" outlineLevel="0" collapsed="false">
      <c r="C1804" s="325" t="s">
        <v>222</v>
      </c>
      <c r="D1804" s="325" t="n">
        <v>48</v>
      </c>
      <c r="E1804" s="325" t="n">
        <v>19</v>
      </c>
      <c r="F1804" s="325" t="n">
        <v>14</v>
      </c>
      <c r="G1804" s="325" t="n">
        <v>66</v>
      </c>
      <c r="H1804" s="325" t="n">
        <v>24</v>
      </c>
      <c r="J1804" s="325" t="n">
        <v>24</v>
      </c>
      <c r="K1804" s="325" t="n">
        <v>80</v>
      </c>
    </row>
    <row r="1805" customFormat="false" ht="10.5" hidden="false" customHeight="false" outlineLevel="0" collapsed="false">
      <c r="B1805" s="325" t="s">
        <v>223</v>
      </c>
      <c r="D1805" s="325" t="n">
        <v>369</v>
      </c>
      <c r="E1805" s="325" t="n">
        <v>131</v>
      </c>
      <c r="F1805" s="325" t="n">
        <v>4</v>
      </c>
      <c r="G1805" s="325" t="n">
        <v>478</v>
      </c>
      <c r="H1805" s="325" t="n">
        <v>263</v>
      </c>
      <c r="I1805" s="325" t="n">
        <v>16</v>
      </c>
      <c r="J1805" s="325" t="n">
        <v>271</v>
      </c>
      <c r="K1805" s="325" t="n">
        <v>683</v>
      </c>
    </row>
    <row r="1806" customFormat="false" ht="10.5" hidden="false" customHeight="false" outlineLevel="0" collapsed="false">
      <c r="C1806" s="325" t="s">
        <v>220</v>
      </c>
      <c r="D1806" s="325" t="n">
        <v>346</v>
      </c>
      <c r="E1806" s="325" t="n">
        <v>120</v>
      </c>
      <c r="G1806" s="325" t="n">
        <v>444</v>
      </c>
      <c r="H1806" s="325" t="n">
        <v>257</v>
      </c>
      <c r="I1806" s="325" t="n">
        <v>16</v>
      </c>
      <c r="J1806" s="325" t="n">
        <v>265</v>
      </c>
      <c r="K1806" s="325" t="n">
        <v>648</v>
      </c>
    </row>
    <row r="1807" customFormat="false" ht="10.5" hidden="false" customHeight="false" outlineLevel="0" collapsed="false">
      <c r="C1807" s="325" t="s">
        <v>221</v>
      </c>
      <c r="D1807" s="325" t="n">
        <v>9</v>
      </c>
      <c r="G1807" s="325" t="n">
        <v>9</v>
      </c>
      <c r="K1807" s="325" t="n">
        <v>9</v>
      </c>
    </row>
    <row r="1808" customFormat="false" ht="10.5" hidden="false" customHeight="false" outlineLevel="0" collapsed="false">
      <c r="C1808" s="325" t="s">
        <v>222</v>
      </c>
      <c r="D1808" s="325" t="n">
        <v>19</v>
      </c>
      <c r="E1808" s="325" t="n">
        <v>13</v>
      </c>
      <c r="F1808" s="325" t="n">
        <v>4</v>
      </c>
      <c r="G1808" s="325" t="n">
        <v>34</v>
      </c>
      <c r="H1808" s="325" t="n">
        <v>8</v>
      </c>
      <c r="J1808" s="325" t="n">
        <v>8</v>
      </c>
      <c r="K1808" s="325" t="n">
        <v>40</v>
      </c>
    </row>
    <row r="1809" customFormat="false" ht="10.5" hidden="false" customHeight="false" outlineLevel="0" collapsed="false">
      <c r="A1809" s="325" t="n">
        <v>81</v>
      </c>
      <c r="B1809" s="325" t="s">
        <v>219</v>
      </c>
      <c r="D1809" s="325" t="n">
        <v>330</v>
      </c>
      <c r="E1809" s="325" t="n">
        <v>234</v>
      </c>
      <c r="F1809" s="325" t="n">
        <v>22</v>
      </c>
      <c r="G1809" s="325" t="n">
        <v>527</v>
      </c>
      <c r="H1809" s="325" t="n">
        <v>1031</v>
      </c>
      <c r="I1809" s="325" t="n">
        <v>157</v>
      </c>
      <c r="J1809" s="325" t="n">
        <v>1116</v>
      </c>
      <c r="K1809" s="325" t="n">
        <v>1542</v>
      </c>
    </row>
    <row r="1810" customFormat="false" ht="10.5" hidden="false" customHeight="false" outlineLevel="0" collapsed="false">
      <c r="C1810" s="325" t="s">
        <v>220</v>
      </c>
      <c r="D1810" s="325" t="n">
        <v>232</v>
      </c>
      <c r="E1810" s="325" t="n">
        <v>160</v>
      </c>
      <c r="F1810" s="325" t="n">
        <v>4</v>
      </c>
      <c r="G1810" s="325" t="n">
        <v>368</v>
      </c>
      <c r="H1810" s="325" t="n">
        <v>1015</v>
      </c>
      <c r="I1810" s="325" t="n">
        <v>155</v>
      </c>
      <c r="J1810" s="325" t="n">
        <v>1098</v>
      </c>
      <c r="K1810" s="325" t="n">
        <v>1384</v>
      </c>
    </row>
    <row r="1811" customFormat="false" ht="10.5" hidden="false" customHeight="false" outlineLevel="0" collapsed="false">
      <c r="C1811" s="325" t="s">
        <v>221</v>
      </c>
      <c r="D1811" s="325" t="n">
        <v>12</v>
      </c>
      <c r="E1811" s="325" t="n">
        <v>8</v>
      </c>
      <c r="G1811" s="325" t="n">
        <v>20</v>
      </c>
      <c r="H1811" s="325" t="n">
        <v>1</v>
      </c>
      <c r="J1811" s="325" t="n">
        <v>1</v>
      </c>
      <c r="K1811" s="325" t="n">
        <v>21</v>
      </c>
    </row>
    <row r="1812" customFormat="false" ht="10.5" hidden="false" customHeight="false" outlineLevel="0" collapsed="false">
      <c r="C1812" s="325" t="s">
        <v>222</v>
      </c>
      <c r="D1812" s="325" t="n">
        <v>124</v>
      </c>
      <c r="E1812" s="325" t="n">
        <v>74</v>
      </c>
      <c r="F1812" s="325" t="n">
        <v>18</v>
      </c>
      <c r="G1812" s="325" t="n">
        <v>188</v>
      </c>
      <c r="H1812" s="325" t="n">
        <v>22</v>
      </c>
      <c r="I1812" s="325" t="n">
        <v>2</v>
      </c>
      <c r="J1812" s="325" t="n">
        <v>24</v>
      </c>
      <c r="K1812" s="325" t="n">
        <v>200</v>
      </c>
    </row>
    <row r="1813" customFormat="false" ht="10.5" hidden="false" customHeight="false" outlineLevel="0" collapsed="false">
      <c r="B1813" s="325" t="s">
        <v>223</v>
      </c>
      <c r="D1813" s="325" t="n">
        <v>151</v>
      </c>
      <c r="E1813" s="325" t="n">
        <v>67</v>
      </c>
      <c r="F1813" s="325" t="n">
        <v>3</v>
      </c>
      <c r="G1813" s="325" t="n">
        <v>214</v>
      </c>
      <c r="H1813" s="325" t="n">
        <v>270</v>
      </c>
      <c r="I1813" s="325" t="n">
        <v>13</v>
      </c>
      <c r="J1813" s="325" t="n">
        <v>278</v>
      </c>
      <c r="K1813" s="325" t="n">
        <v>485</v>
      </c>
    </row>
    <row r="1814" customFormat="false" ht="10.5" hidden="false" customHeight="false" outlineLevel="0" collapsed="false">
      <c r="C1814" s="325" t="s">
        <v>220</v>
      </c>
      <c r="D1814" s="325" t="n">
        <v>99</v>
      </c>
      <c r="E1814" s="325" t="n">
        <v>37</v>
      </c>
      <c r="G1814" s="325" t="n">
        <v>132</v>
      </c>
      <c r="H1814" s="325" t="n">
        <v>269</v>
      </c>
      <c r="I1814" s="325" t="n">
        <v>13</v>
      </c>
      <c r="J1814" s="325" t="n">
        <v>277</v>
      </c>
      <c r="K1814" s="325" t="n">
        <v>402</v>
      </c>
    </row>
    <row r="1815" customFormat="false" ht="10.5" hidden="false" customHeight="false" outlineLevel="0" collapsed="false">
      <c r="C1815" s="325" t="s">
        <v>221</v>
      </c>
      <c r="D1815" s="325" t="n">
        <v>2</v>
      </c>
      <c r="E1815" s="325" t="n">
        <v>1</v>
      </c>
      <c r="G1815" s="325" t="n">
        <v>3</v>
      </c>
      <c r="K1815" s="325" t="n">
        <v>3</v>
      </c>
    </row>
    <row r="1816" customFormat="false" ht="10.5" hidden="false" customHeight="false" outlineLevel="0" collapsed="false">
      <c r="C1816" s="325" t="s">
        <v>222</v>
      </c>
      <c r="D1816" s="325" t="n">
        <v>51</v>
      </c>
      <c r="E1816" s="325" t="n">
        <v>29</v>
      </c>
      <c r="F1816" s="325" t="n">
        <v>3</v>
      </c>
      <c r="G1816" s="325" t="n">
        <v>80</v>
      </c>
      <c r="H1816" s="325" t="n">
        <v>2</v>
      </c>
      <c r="J1816" s="325" t="n">
        <v>2</v>
      </c>
      <c r="K1816" s="325" t="n">
        <v>82</v>
      </c>
    </row>
    <row r="1817" customFormat="false" ht="10.5" hidden="false" customHeight="false" outlineLevel="0" collapsed="false">
      <c r="A1817" s="325" t="n">
        <v>82</v>
      </c>
      <c r="B1817" s="325" t="s">
        <v>219</v>
      </c>
      <c r="D1817" s="325" t="n">
        <v>127</v>
      </c>
      <c r="E1817" s="325" t="n">
        <v>129</v>
      </c>
      <c r="F1817" s="325" t="n">
        <v>11</v>
      </c>
      <c r="G1817" s="325" t="n">
        <v>261</v>
      </c>
      <c r="H1817" s="325" t="n">
        <v>796</v>
      </c>
      <c r="I1817" s="325" t="n">
        <v>119</v>
      </c>
      <c r="J1817" s="325" t="n">
        <v>853</v>
      </c>
      <c r="K1817" s="325" t="n">
        <v>1053</v>
      </c>
    </row>
    <row r="1818" customFormat="false" ht="10.5" hidden="false" customHeight="false" outlineLevel="0" collapsed="false">
      <c r="C1818" s="325" t="s">
        <v>220</v>
      </c>
      <c r="D1818" s="325" t="n">
        <v>115</v>
      </c>
      <c r="E1818" s="325" t="n">
        <v>106</v>
      </c>
      <c r="G1818" s="325" t="n">
        <v>219</v>
      </c>
      <c r="H1818" s="325" t="n">
        <v>786</v>
      </c>
      <c r="I1818" s="325" t="n">
        <v>118</v>
      </c>
      <c r="J1818" s="325" t="n">
        <v>843</v>
      </c>
      <c r="K1818" s="325" t="n">
        <v>1013</v>
      </c>
    </row>
    <row r="1819" customFormat="false" ht="10.5" hidden="false" customHeight="false" outlineLevel="0" collapsed="false">
      <c r="C1819" s="325" t="s">
        <v>221</v>
      </c>
      <c r="D1819" s="325" t="n">
        <v>2</v>
      </c>
      <c r="E1819" s="325" t="n">
        <v>1</v>
      </c>
      <c r="G1819" s="325" t="n">
        <v>3</v>
      </c>
      <c r="H1819" s="325" t="n">
        <v>2</v>
      </c>
      <c r="J1819" s="325" t="n">
        <v>2</v>
      </c>
      <c r="K1819" s="325" t="n">
        <v>5</v>
      </c>
    </row>
    <row r="1820" customFormat="false" ht="10.5" hidden="false" customHeight="false" outlineLevel="0" collapsed="false">
      <c r="C1820" s="325" t="s">
        <v>222</v>
      </c>
      <c r="D1820" s="325" t="n">
        <v>11</v>
      </c>
      <c r="E1820" s="325" t="n">
        <v>23</v>
      </c>
      <c r="F1820" s="325" t="n">
        <v>11</v>
      </c>
      <c r="G1820" s="325" t="n">
        <v>41</v>
      </c>
      <c r="H1820" s="325" t="n">
        <v>10</v>
      </c>
      <c r="I1820" s="325" t="n">
        <v>1</v>
      </c>
      <c r="J1820" s="325" t="n">
        <v>10</v>
      </c>
      <c r="K1820" s="325" t="n">
        <v>47</v>
      </c>
    </row>
    <row r="1821" customFormat="false" ht="10.5" hidden="false" customHeight="false" outlineLevel="0" collapsed="false">
      <c r="B1821" s="325" t="s">
        <v>223</v>
      </c>
      <c r="D1821" s="325" t="n">
        <v>158</v>
      </c>
      <c r="E1821" s="325" t="n">
        <v>19</v>
      </c>
      <c r="F1821" s="325" t="n">
        <v>1</v>
      </c>
      <c r="G1821" s="325" t="n">
        <v>177</v>
      </c>
      <c r="H1821" s="325" t="n">
        <v>270</v>
      </c>
      <c r="I1821" s="325" t="n">
        <v>17</v>
      </c>
      <c r="J1821" s="325" t="n">
        <v>282</v>
      </c>
      <c r="K1821" s="325" t="n">
        <v>441</v>
      </c>
    </row>
    <row r="1822" customFormat="false" ht="10.5" hidden="false" customHeight="false" outlineLevel="0" collapsed="false">
      <c r="C1822" s="325" t="s">
        <v>220</v>
      </c>
      <c r="D1822" s="325" t="n">
        <v>150</v>
      </c>
      <c r="E1822" s="325" t="n">
        <v>17</v>
      </c>
      <c r="G1822" s="325" t="n">
        <v>166</v>
      </c>
      <c r="H1822" s="325" t="n">
        <v>269</v>
      </c>
      <c r="I1822" s="325" t="n">
        <v>16</v>
      </c>
      <c r="J1822" s="325" t="n">
        <v>280</v>
      </c>
      <c r="K1822" s="325" t="n">
        <v>428</v>
      </c>
    </row>
    <row r="1823" customFormat="false" ht="10.5" hidden="false" customHeight="false" outlineLevel="0" collapsed="false">
      <c r="C1823" s="325" t="s">
        <v>221</v>
      </c>
      <c r="D1823" s="325" t="n">
        <v>2</v>
      </c>
      <c r="G1823" s="325" t="n">
        <v>2</v>
      </c>
      <c r="K1823" s="325" t="n">
        <v>2</v>
      </c>
    </row>
    <row r="1824" customFormat="false" ht="10.5" hidden="false" customHeight="false" outlineLevel="0" collapsed="false">
      <c r="C1824" s="325" t="s">
        <v>222</v>
      </c>
      <c r="D1824" s="325" t="n">
        <v>6</v>
      </c>
      <c r="E1824" s="325" t="n">
        <v>2</v>
      </c>
      <c r="F1824" s="325" t="n">
        <v>1</v>
      </c>
      <c r="G1824" s="325" t="n">
        <v>9</v>
      </c>
      <c r="H1824" s="325" t="n">
        <v>1</v>
      </c>
      <c r="I1824" s="325" t="n">
        <v>1</v>
      </c>
      <c r="J1824" s="325" t="n">
        <v>2</v>
      </c>
      <c r="K1824" s="325" t="n">
        <v>11</v>
      </c>
    </row>
    <row r="1831" customFormat="false" ht="10.5" hidden="false" customHeight="false" outlineLevel="0" collapsed="false">
      <c r="A1831" s="366" t="s">
        <v>237</v>
      </c>
    </row>
    <row r="1833" customFormat="false" ht="31.5" hidden="false" customHeight="false" outlineLevel="0" collapsed="false">
      <c r="D1833" s="367" t="s">
        <v>92</v>
      </c>
      <c r="E1833" s="367" t="s">
        <v>93</v>
      </c>
      <c r="F1833" s="367" t="s">
        <v>94</v>
      </c>
      <c r="G1833" s="367" t="s">
        <v>161</v>
      </c>
      <c r="H1833" s="367" t="s">
        <v>211</v>
      </c>
      <c r="I1833" s="367" t="s">
        <v>119</v>
      </c>
      <c r="J1833" s="367" t="s">
        <v>212</v>
      </c>
      <c r="K1833" s="367" t="s">
        <v>120</v>
      </c>
    </row>
    <row r="1834" customFormat="false" ht="10.5" hidden="false" customHeight="false" outlineLevel="0" collapsed="false">
      <c r="A1834" s="325" t="n">
        <v>9</v>
      </c>
      <c r="B1834" s="325" t="s">
        <v>219</v>
      </c>
      <c r="D1834" s="325" t="n">
        <v>141</v>
      </c>
      <c r="E1834" s="325" t="n">
        <v>64</v>
      </c>
      <c r="G1834" s="325" t="n">
        <v>185</v>
      </c>
      <c r="H1834" s="325" t="n">
        <v>866</v>
      </c>
      <c r="I1834" s="325" t="n">
        <v>46</v>
      </c>
      <c r="J1834" s="325" t="n">
        <v>894</v>
      </c>
      <c r="K1834" s="325" t="n">
        <v>1037</v>
      </c>
    </row>
    <row r="1835" customFormat="false" ht="10.5" hidden="false" customHeight="false" outlineLevel="0" collapsed="false">
      <c r="C1835" s="325" t="s">
        <v>220</v>
      </c>
      <c r="D1835" s="325" t="n">
        <v>109</v>
      </c>
      <c r="E1835" s="325" t="n">
        <v>52</v>
      </c>
      <c r="G1835" s="325" t="n">
        <v>149</v>
      </c>
      <c r="H1835" s="325" t="n">
        <v>844</v>
      </c>
      <c r="I1835" s="325" t="n">
        <v>46</v>
      </c>
      <c r="J1835" s="325" t="n">
        <v>872</v>
      </c>
      <c r="K1835" s="325" t="n">
        <v>982</v>
      </c>
    </row>
    <row r="1836" customFormat="false" ht="10.5" hidden="false" customHeight="false" outlineLevel="0" collapsed="false">
      <c r="C1836" s="325" t="s">
        <v>221</v>
      </c>
      <c r="H1836" s="325" t="n">
        <v>1</v>
      </c>
      <c r="J1836" s="325" t="n">
        <v>1</v>
      </c>
      <c r="K1836" s="325" t="n">
        <v>1</v>
      </c>
    </row>
    <row r="1837" customFormat="false" ht="10.5" hidden="false" customHeight="false" outlineLevel="0" collapsed="false">
      <c r="C1837" s="325" t="s">
        <v>222</v>
      </c>
      <c r="D1837" s="325" t="n">
        <v>39</v>
      </c>
      <c r="E1837" s="325" t="n">
        <v>13</v>
      </c>
      <c r="G1837" s="325" t="n">
        <v>43</v>
      </c>
      <c r="H1837" s="325" t="n">
        <v>24</v>
      </c>
      <c r="J1837" s="325" t="n">
        <v>24</v>
      </c>
      <c r="K1837" s="325" t="n">
        <v>64</v>
      </c>
    </row>
    <row r="1838" customFormat="false" ht="10.5" hidden="false" customHeight="false" outlineLevel="0" collapsed="false">
      <c r="B1838" s="325" t="s">
        <v>223</v>
      </c>
      <c r="D1838" s="325" t="n">
        <v>86</v>
      </c>
      <c r="E1838" s="325" t="n">
        <v>37</v>
      </c>
      <c r="G1838" s="325" t="n">
        <v>120</v>
      </c>
      <c r="H1838" s="325" t="n">
        <v>340</v>
      </c>
      <c r="I1838" s="325" t="n">
        <v>13</v>
      </c>
      <c r="J1838" s="325" t="n">
        <v>348</v>
      </c>
      <c r="K1838" s="325" t="n">
        <v>457</v>
      </c>
    </row>
    <row r="1839" customFormat="false" ht="10.5" hidden="false" customHeight="false" outlineLevel="0" collapsed="false">
      <c r="C1839" s="325" t="s">
        <v>220</v>
      </c>
      <c r="D1839" s="325" t="n">
        <v>75</v>
      </c>
      <c r="E1839" s="325" t="n">
        <v>15</v>
      </c>
      <c r="G1839" s="325" t="n">
        <v>89</v>
      </c>
      <c r="H1839" s="325" t="n">
        <v>336</v>
      </c>
      <c r="I1839" s="325" t="n">
        <v>13</v>
      </c>
      <c r="J1839" s="325" t="n">
        <v>344</v>
      </c>
      <c r="K1839" s="325" t="n">
        <v>422</v>
      </c>
    </row>
    <row r="1840" customFormat="false" ht="10.5" hidden="false" customHeight="false" outlineLevel="0" collapsed="false">
      <c r="C1840" s="325" t="s">
        <v>221</v>
      </c>
      <c r="D1840" s="325" t="n">
        <v>1</v>
      </c>
      <c r="E1840" s="325" t="n">
        <v>1</v>
      </c>
      <c r="G1840" s="325" t="n">
        <v>2</v>
      </c>
      <c r="K1840" s="325" t="n">
        <v>2</v>
      </c>
    </row>
    <row r="1841" customFormat="false" ht="10.5" hidden="false" customHeight="false" outlineLevel="0" collapsed="false">
      <c r="C1841" s="325" t="s">
        <v>222</v>
      </c>
      <c r="D1841" s="325" t="n">
        <v>10</v>
      </c>
      <c r="E1841" s="325" t="n">
        <v>21</v>
      </c>
      <c r="G1841" s="325" t="n">
        <v>29</v>
      </c>
      <c r="H1841" s="325" t="n">
        <v>7</v>
      </c>
      <c r="I1841" s="325" t="n">
        <v>1</v>
      </c>
      <c r="J1841" s="325" t="n">
        <v>7</v>
      </c>
      <c r="K1841" s="325" t="n">
        <v>36</v>
      </c>
    </row>
    <row r="1842" customFormat="false" ht="10.5" hidden="false" customHeight="false" outlineLevel="0" collapsed="false">
      <c r="A1842" s="325" t="n">
        <v>11</v>
      </c>
      <c r="B1842" s="325" t="s">
        <v>219</v>
      </c>
      <c r="D1842" s="325" t="n">
        <v>379</v>
      </c>
      <c r="E1842" s="325" t="n">
        <v>320</v>
      </c>
      <c r="F1842" s="325" t="n">
        <v>3</v>
      </c>
      <c r="G1842" s="325" t="n">
        <v>665</v>
      </c>
      <c r="H1842" s="325" t="n">
        <v>817</v>
      </c>
      <c r="I1842" s="325" t="n">
        <v>137</v>
      </c>
      <c r="J1842" s="325" t="n">
        <v>887</v>
      </c>
      <c r="K1842" s="325" t="n">
        <v>1382</v>
      </c>
    </row>
    <row r="1843" customFormat="false" ht="10.5" hidden="false" customHeight="false" outlineLevel="0" collapsed="false">
      <c r="C1843" s="325" t="s">
        <v>220</v>
      </c>
      <c r="D1843" s="325" t="n">
        <v>340</v>
      </c>
      <c r="E1843" s="325" t="n">
        <v>267</v>
      </c>
      <c r="F1843" s="325" t="n">
        <v>3</v>
      </c>
      <c r="G1843" s="325" t="n">
        <v>581</v>
      </c>
      <c r="H1843" s="325" t="n">
        <v>785</v>
      </c>
      <c r="I1843" s="325" t="n">
        <v>137</v>
      </c>
      <c r="J1843" s="325" t="n">
        <v>857</v>
      </c>
      <c r="K1843" s="325" t="n">
        <v>1281</v>
      </c>
    </row>
    <row r="1844" customFormat="false" ht="10.5" hidden="false" customHeight="false" outlineLevel="0" collapsed="false">
      <c r="C1844" s="325" t="s">
        <v>221</v>
      </c>
      <c r="D1844" s="325" t="n">
        <v>3</v>
      </c>
      <c r="E1844" s="325" t="n">
        <v>2</v>
      </c>
      <c r="G1844" s="325" t="n">
        <v>5</v>
      </c>
      <c r="H1844" s="325" t="n">
        <v>2</v>
      </c>
      <c r="J1844" s="325" t="n">
        <v>2</v>
      </c>
      <c r="K1844" s="325" t="n">
        <v>6</v>
      </c>
    </row>
    <row r="1845" customFormat="false" ht="10.5" hidden="false" customHeight="false" outlineLevel="0" collapsed="false">
      <c r="C1845" s="325" t="s">
        <v>222</v>
      </c>
      <c r="D1845" s="325" t="n">
        <v>41</v>
      </c>
      <c r="E1845" s="325" t="n">
        <v>54</v>
      </c>
      <c r="G1845" s="325" t="n">
        <v>92</v>
      </c>
      <c r="H1845" s="325" t="n">
        <v>38</v>
      </c>
      <c r="I1845" s="325" t="n">
        <v>1</v>
      </c>
      <c r="J1845" s="325" t="n">
        <v>38</v>
      </c>
      <c r="K1845" s="325" t="n">
        <v>124</v>
      </c>
    </row>
    <row r="1846" customFormat="false" ht="10.5" hidden="false" customHeight="false" outlineLevel="0" collapsed="false">
      <c r="B1846" s="325" t="s">
        <v>223</v>
      </c>
      <c r="D1846" s="325" t="n">
        <v>172</v>
      </c>
      <c r="E1846" s="325" t="n">
        <v>105</v>
      </c>
      <c r="F1846" s="325" t="n">
        <v>2</v>
      </c>
      <c r="G1846" s="325" t="n">
        <v>273</v>
      </c>
      <c r="H1846" s="325" t="n">
        <v>318</v>
      </c>
      <c r="I1846" s="325" t="n">
        <v>17</v>
      </c>
      <c r="J1846" s="325" t="n">
        <v>325</v>
      </c>
      <c r="K1846" s="325" t="n">
        <v>566</v>
      </c>
    </row>
    <row r="1847" customFormat="false" ht="10.5" hidden="false" customHeight="false" outlineLevel="0" collapsed="false">
      <c r="C1847" s="325" t="s">
        <v>220</v>
      </c>
      <c r="D1847" s="325" t="n">
        <v>94</v>
      </c>
      <c r="E1847" s="325" t="n">
        <v>86</v>
      </c>
      <c r="F1847" s="325" t="n">
        <v>2</v>
      </c>
      <c r="G1847" s="325" t="n">
        <v>180</v>
      </c>
      <c r="H1847" s="325" t="n">
        <v>303</v>
      </c>
      <c r="I1847" s="325" t="n">
        <v>17</v>
      </c>
      <c r="J1847" s="325" t="n">
        <v>310</v>
      </c>
      <c r="K1847" s="325" t="n">
        <v>463</v>
      </c>
    </row>
    <row r="1848" customFormat="false" ht="10.5" hidden="false" customHeight="false" outlineLevel="0" collapsed="false">
      <c r="C1848" s="325" t="s">
        <v>221</v>
      </c>
      <c r="H1848" s="325" t="n">
        <v>2</v>
      </c>
      <c r="J1848" s="325" t="n">
        <v>2</v>
      </c>
      <c r="K1848" s="325" t="n">
        <v>2</v>
      </c>
    </row>
    <row r="1849" customFormat="false" ht="10.5" hidden="false" customHeight="false" outlineLevel="0" collapsed="false">
      <c r="C1849" s="325" t="s">
        <v>222</v>
      </c>
      <c r="D1849" s="325" t="n">
        <v>78</v>
      </c>
      <c r="E1849" s="325" t="n">
        <v>23</v>
      </c>
      <c r="G1849" s="325" t="n">
        <v>98</v>
      </c>
      <c r="H1849" s="325" t="n">
        <v>17</v>
      </c>
      <c r="I1849" s="325" t="n">
        <v>1</v>
      </c>
      <c r="J1849" s="325" t="n">
        <v>17</v>
      </c>
      <c r="K1849" s="325" t="n">
        <v>113</v>
      </c>
    </row>
    <row r="1850" customFormat="false" ht="10.5" hidden="false" customHeight="false" outlineLevel="0" collapsed="false">
      <c r="A1850" s="325" t="n">
        <v>12</v>
      </c>
      <c r="B1850" s="325" t="s">
        <v>219</v>
      </c>
      <c r="D1850" s="325" t="n">
        <v>133</v>
      </c>
      <c r="E1850" s="325" t="n">
        <v>143</v>
      </c>
      <c r="F1850" s="325" t="n">
        <v>18</v>
      </c>
      <c r="G1850" s="325" t="n">
        <v>278</v>
      </c>
      <c r="H1850" s="325" t="n">
        <v>936</v>
      </c>
      <c r="I1850" s="325" t="n">
        <v>122</v>
      </c>
      <c r="J1850" s="325" t="n">
        <v>978</v>
      </c>
      <c r="K1850" s="325" t="n">
        <v>1186</v>
      </c>
    </row>
    <row r="1851" customFormat="false" ht="10.5" hidden="false" customHeight="false" outlineLevel="0" collapsed="false">
      <c r="C1851" s="325" t="s">
        <v>220</v>
      </c>
      <c r="D1851" s="325" t="n">
        <v>110</v>
      </c>
      <c r="E1851" s="325" t="n">
        <v>134</v>
      </c>
      <c r="F1851" s="325" t="n">
        <v>16</v>
      </c>
      <c r="G1851" s="325" t="n">
        <v>246</v>
      </c>
      <c r="H1851" s="325" t="n">
        <v>913</v>
      </c>
      <c r="I1851" s="325" t="n">
        <v>121</v>
      </c>
      <c r="J1851" s="325" t="n">
        <v>955</v>
      </c>
      <c r="K1851" s="325" t="n">
        <v>1135</v>
      </c>
    </row>
    <row r="1852" customFormat="false" ht="10.5" hidden="false" customHeight="false" outlineLevel="0" collapsed="false">
      <c r="C1852" s="325" t="s">
        <v>221</v>
      </c>
      <c r="D1852" s="325" t="n">
        <v>1</v>
      </c>
      <c r="E1852" s="325" t="n">
        <v>1</v>
      </c>
      <c r="G1852" s="325" t="n">
        <v>2</v>
      </c>
      <c r="H1852" s="325" t="n">
        <v>3</v>
      </c>
      <c r="J1852" s="325" t="n">
        <v>3</v>
      </c>
      <c r="K1852" s="325" t="n">
        <v>5</v>
      </c>
    </row>
    <row r="1853" customFormat="false" ht="10.5" hidden="false" customHeight="false" outlineLevel="0" collapsed="false">
      <c r="C1853" s="325" t="s">
        <v>222</v>
      </c>
      <c r="D1853" s="325" t="n">
        <v>22</v>
      </c>
      <c r="E1853" s="325" t="n">
        <v>8</v>
      </c>
      <c r="F1853" s="325" t="n">
        <v>2</v>
      </c>
      <c r="G1853" s="325" t="n">
        <v>32</v>
      </c>
      <c r="H1853" s="325" t="n">
        <v>31</v>
      </c>
      <c r="I1853" s="325" t="n">
        <v>1</v>
      </c>
      <c r="J1853" s="325" t="n">
        <v>31</v>
      </c>
      <c r="K1853" s="325" t="n">
        <v>58</v>
      </c>
    </row>
    <row r="1854" customFormat="false" ht="10.5" hidden="false" customHeight="false" outlineLevel="0" collapsed="false">
      <c r="B1854" s="325" t="s">
        <v>223</v>
      </c>
      <c r="D1854" s="325" t="n">
        <v>97</v>
      </c>
      <c r="E1854" s="325" t="n">
        <v>83</v>
      </c>
      <c r="F1854" s="325" t="n">
        <v>2</v>
      </c>
      <c r="G1854" s="325" t="n">
        <v>182</v>
      </c>
      <c r="H1854" s="325" t="n">
        <v>324</v>
      </c>
      <c r="I1854" s="325" t="n">
        <v>25</v>
      </c>
      <c r="J1854" s="325" t="n">
        <v>331</v>
      </c>
      <c r="K1854" s="325" t="n">
        <v>493</v>
      </c>
    </row>
    <row r="1855" customFormat="false" ht="10.5" hidden="false" customHeight="false" outlineLevel="0" collapsed="false">
      <c r="C1855" s="325" t="s">
        <v>220</v>
      </c>
      <c r="D1855" s="325" t="n">
        <v>81</v>
      </c>
      <c r="E1855" s="325" t="n">
        <v>76</v>
      </c>
      <c r="F1855" s="325" t="n">
        <v>2</v>
      </c>
      <c r="G1855" s="325" t="n">
        <v>159</v>
      </c>
      <c r="H1855" s="325" t="n">
        <v>319</v>
      </c>
      <c r="I1855" s="325" t="n">
        <v>25</v>
      </c>
      <c r="J1855" s="325" t="n">
        <v>326</v>
      </c>
      <c r="K1855" s="325" t="n">
        <v>465</v>
      </c>
    </row>
    <row r="1856" customFormat="false" ht="10.5" hidden="false" customHeight="false" outlineLevel="0" collapsed="false">
      <c r="C1856" s="325" t="s">
        <v>221</v>
      </c>
      <c r="H1856" s="325" t="n">
        <v>1</v>
      </c>
      <c r="J1856" s="325" t="n">
        <v>1</v>
      </c>
      <c r="K1856" s="325" t="n">
        <v>1</v>
      </c>
    </row>
    <row r="1857" customFormat="false" ht="10.5" hidden="false" customHeight="false" outlineLevel="0" collapsed="false">
      <c r="C1857" s="325" t="s">
        <v>222</v>
      </c>
      <c r="D1857" s="325" t="n">
        <v>17</v>
      </c>
      <c r="E1857" s="325" t="n">
        <v>8</v>
      </c>
      <c r="G1857" s="325" t="n">
        <v>25</v>
      </c>
      <c r="H1857" s="325" t="n">
        <v>5</v>
      </c>
      <c r="J1857" s="325" t="n">
        <v>5</v>
      </c>
      <c r="K1857" s="325" t="n">
        <v>30</v>
      </c>
    </row>
    <row r="1858" customFormat="false" ht="10.5" hidden="false" customHeight="false" outlineLevel="0" collapsed="false">
      <c r="A1858" s="325" t="n">
        <v>30</v>
      </c>
      <c r="B1858" s="325" t="s">
        <v>219</v>
      </c>
      <c r="D1858" s="325" t="n">
        <v>945</v>
      </c>
      <c r="E1858" s="325" t="n">
        <v>829</v>
      </c>
      <c r="F1858" s="325" t="n">
        <v>97</v>
      </c>
      <c r="G1858" s="325" t="n">
        <v>1703</v>
      </c>
      <c r="H1858" s="325" t="n">
        <v>1212</v>
      </c>
      <c r="I1858" s="325" t="n">
        <v>397</v>
      </c>
      <c r="J1858" s="325" t="n">
        <v>1408</v>
      </c>
      <c r="K1858" s="325" t="n">
        <v>2749</v>
      </c>
    </row>
    <row r="1859" customFormat="false" ht="10.5" hidden="false" customHeight="false" outlineLevel="0" collapsed="false">
      <c r="C1859" s="325" t="s">
        <v>220</v>
      </c>
      <c r="D1859" s="325" t="n">
        <v>668</v>
      </c>
      <c r="E1859" s="325" t="n">
        <v>629</v>
      </c>
      <c r="F1859" s="325" t="n">
        <v>1</v>
      </c>
      <c r="G1859" s="325" t="n">
        <v>1182</v>
      </c>
      <c r="H1859" s="325" t="n">
        <v>1173</v>
      </c>
      <c r="I1859" s="325" t="n">
        <v>391</v>
      </c>
      <c r="J1859" s="325" t="n">
        <v>1364</v>
      </c>
      <c r="K1859" s="325" t="n">
        <v>2213</v>
      </c>
    </row>
    <row r="1860" customFormat="false" ht="10.5" hidden="false" customHeight="false" outlineLevel="0" collapsed="false">
      <c r="C1860" s="325" t="s">
        <v>221</v>
      </c>
      <c r="D1860" s="325" t="n">
        <v>18</v>
      </c>
      <c r="E1860" s="325" t="n">
        <v>19</v>
      </c>
      <c r="G1860" s="325" t="n">
        <v>36</v>
      </c>
      <c r="H1860" s="325" t="n">
        <v>4</v>
      </c>
      <c r="I1860" s="325" t="n">
        <v>1</v>
      </c>
      <c r="J1860" s="325" t="n">
        <v>5</v>
      </c>
      <c r="K1860" s="325" t="n">
        <v>39</v>
      </c>
    </row>
    <row r="1861" customFormat="false" ht="10.5" hidden="false" customHeight="false" outlineLevel="0" collapsed="false">
      <c r="C1861" s="325" t="s">
        <v>222</v>
      </c>
      <c r="D1861" s="325" t="n">
        <v>278</v>
      </c>
      <c r="E1861" s="325" t="n">
        <v>190</v>
      </c>
      <c r="F1861" s="325" t="n">
        <v>96</v>
      </c>
      <c r="G1861" s="325" t="n">
        <v>528</v>
      </c>
      <c r="H1861" s="325" t="n">
        <v>44</v>
      </c>
      <c r="I1861" s="325" t="n">
        <v>6</v>
      </c>
      <c r="J1861" s="325" t="n">
        <v>49</v>
      </c>
      <c r="K1861" s="325" t="n">
        <v>559</v>
      </c>
    </row>
    <row r="1862" customFormat="false" ht="10.5" hidden="false" customHeight="false" outlineLevel="0" collapsed="false">
      <c r="B1862" s="325" t="s">
        <v>223</v>
      </c>
      <c r="D1862" s="325" t="n">
        <v>336</v>
      </c>
      <c r="E1862" s="325" t="n">
        <v>296</v>
      </c>
      <c r="F1862" s="325" t="n">
        <v>17</v>
      </c>
      <c r="G1862" s="325" t="n">
        <v>630</v>
      </c>
      <c r="H1862" s="325" t="n">
        <v>290</v>
      </c>
      <c r="I1862" s="325" t="n">
        <v>58</v>
      </c>
      <c r="J1862" s="325" t="n">
        <v>325</v>
      </c>
      <c r="K1862" s="325" t="n">
        <v>905</v>
      </c>
    </row>
    <row r="1863" customFormat="false" ht="10.5" hidden="false" customHeight="false" outlineLevel="0" collapsed="false">
      <c r="C1863" s="325" t="s">
        <v>220</v>
      </c>
      <c r="D1863" s="325" t="n">
        <v>243</v>
      </c>
      <c r="E1863" s="325" t="n">
        <v>228</v>
      </c>
      <c r="G1863" s="325" t="n">
        <v>458</v>
      </c>
      <c r="H1863" s="325" t="n">
        <v>275</v>
      </c>
      <c r="I1863" s="325" t="n">
        <v>58</v>
      </c>
      <c r="J1863" s="325" t="n">
        <v>310</v>
      </c>
      <c r="K1863" s="325" t="n">
        <v>722</v>
      </c>
    </row>
    <row r="1864" customFormat="false" ht="10.5" hidden="false" customHeight="false" outlineLevel="0" collapsed="false">
      <c r="C1864" s="325" t="s">
        <v>221</v>
      </c>
      <c r="D1864" s="325" t="n">
        <v>7</v>
      </c>
      <c r="G1864" s="325" t="n">
        <v>7</v>
      </c>
      <c r="H1864" s="325" t="n">
        <v>1</v>
      </c>
      <c r="J1864" s="325" t="n">
        <v>1</v>
      </c>
      <c r="K1864" s="325" t="n">
        <v>8</v>
      </c>
    </row>
    <row r="1865" customFormat="false" ht="10.5" hidden="false" customHeight="false" outlineLevel="0" collapsed="false">
      <c r="C1865" s="325" t="s">
        <v>222</v>
      </c>
      <c r="D1865" s="325" t="n">
        <v>88</v>
      </c>
      <c r="E1865" s="325" t="n">
        <v>69</v>
      </c>
      <c r="F1865" s="325" t="n">
        <v>17</v>
      </c>
      <c r="G1865" s="325" t="n">
        <v>170</v>
      </c>
      <c r="H1865" s="325" t="n">
        <v>16</v>
      </c>
      <c r="J1865" s="325" t="n">
        <v>16</v>
      </c>
      <c r="K1865" s="325" t="n">
        <v>182</v>
      </c>
    </row>
    <row r="1866" customFormat="false" ht="10.5" hidden="false" customHeight="false" outlineLevel="0" collapsed="false">
      <c r="A1866" s="325" t="n">
        <v>31</v>
      </c>
      <c r="B1866" s="325" t="s">
        <v>219</v>
      </c>
      <c r="D1866" s="325" t="n">
        <v>1515</v>
      </c>
      <c r="E1866" s="325" t="n">
        <v>1848</v>
      </c>
      <c r="F1866" s="325" t="n">
        <v>186</v>
      </c>
      <c r="G1866" s="325" t="n">
        <v>3075</v>
      </c>
      <c r="H1866" s="325" t="n">
        <v>1617</v>
      </c>
      <c r="I1866" s="325" t="n">
        <v>469</v>
      </c>
      <c r="J1866" s="325" t="n">
        <v>1826</v>
      </c>
      <c r="K1866" s="325" t="n">
        <v>4263</v>
      </c>
    </row>
    <row r="1867" customFormat="false" ht="10.5" hidden="false" customHeight="false" outlineLevel="0" collapsed="false">
      <c r="C1867" s="325" t="s">
        <v>220</v>
      </c>
      <c r="D1867" s="325" t="n">
        <v>1104</v>
      </c>
      <c r="E1867" s="325" t="n">
        <v>1348</v>
      </c>
      <c r="F1867" s="325" t="n">
        <v>66</v>
      </c>
      <c r="G1867" s="325" t="n">
        <v>2246</v>
      </c>
      <c r="H1867" s="325" t="n">
        <v>1539</v>
      </c>
      <c r="I1867" s="325" t="n">
        <v>466</v>
      </c>
      <c r="J1867" s="325" t="n">
        <v>1748</v>
      </c>
      <c r="K1867" s="325" t="n">
        <v>3461</v>
      </c>
    </row>
    <row r="1868" customFormat="false" ht="10.5" hidden="false" customHeight="false" outlineLevel="0" collapsed="false">
      <c r="C1868" s="325" t="s">
        <v>221</v>
      </c>
      <c r="D1868" s="325" t="n">
        <v>32</v>
      </c>
      <c r="E1868" s="325" t="n">
        <v>60</v>
      </c>
      <c r="F1868" s="325" t="n">
        <v>14</v>
      </c>
      <c r="G1868" s="325" t="n">
        <v>102</v>
      </c>
      <c r="H1868" s="325" t="n">
        <v>4</v>
      </c>
      <c r="J1868" s="325" t="n">
        <v>4</v>
      </c>
      <c r="K1868" s="325" t="n">
        <v>106</v>
      </c>
    </row>
    <row r="1869" customFormat="false" ht="10.5" hidden="false" customHeight="false" outlineLevel="0" collapsed="false">
      <c r="A1869" s="329"/>
      <c r="C1869" s="325" t="s">
        <v>222</v>
      </c>
      <c r="D1869" s="325" t="n">
        <v>446</v>
      </c>
      <c r="E1869" s="325" t="n">
        <v>525</v>
      </c>
      <c r="F1869" s="325" t="n">
        <v>108</v>
      </c>
      <c r="G1869" s="325" t="n">
        <v>905</v>
      </c>
      <c r="H1869" s="325" t="n">
        <v>90</v>
      </c>
      <c r="I1869" s="325" t="n">
        <v>5</v>
      </c>
      <c r="J1869" s="325" t="n">
        <v>92</v>
      </c>
      <c r="K1869" s="325" t="n">
        <v>937</v>
      </c>
    </row>
    <row r="1870" customFormat="false" ht="10.5" hidden="false" customHeight="false" outlineLevel="0" collapsed="false">
      <c r="B1870" s="325" t="s">
        <v>223</v>
      </c>
      <c r="D1870" s="325" t="n">
        <v>1271</v>
      </c>
      <c r="E1870" s="325" t="n">
        <v>955</v>
      </c>
      <c r="F1870" s="325" t="n">
        <v>34</v>
      </c>
      <c r="G1870" s="325" t="n">
        <v>2161</v>
      </c>
      <c r="H1870" s="325" t="n">
        <v>714</v>
      </c>
      <c r="I1870" s="325" t="n">
        <v>93</v>
      </c>
      <c r="J1870" s="325" t="n">
        <v>758</v>
      </c>
      <c r="K1870" s="325" t="n">
        <v>2766</v>
      </c>
    </row>
    <row r="1871" customFormat="false" ht="10.5" hidden="false" customHeight="false" outlineLevel="0" collapsed="false">
      <c r="C1871" s="325" t="s">
        <v>220</v>
      </c>
      <c r="D1871" s="367" t="n">
        <v>955</v>
      </c>
      <c r="E1871" s="367" t="n">
        <v>731</v>
      </c>
      <c r="F1871" s="367" t="n">
        <v>16</v>
      </c>
      <c r="G1871" s="367" t="n">
        <v>1637</v>
      </c>
      <c r="H1871" s="367" t="n">
        <v>697</v>
      </c>
      <c r="I1871" s="367" t="n">
        <v>90</v>
      </c>
      <c r="J1871" s="367" t="n">
        <v>741</v>
      </c>
      <c r="K1871" s="367" t="n">
        <v>2240</v>
      </c>
    </row>
    <row r="1872" customFormat="false" ht="10.5" hidden="false" customHeight="false" outlineLevel="0" collapsed="false">
      <c r="A1872" s="329"/>
      <c r="C1872" s="325" t="s">
        <v>221</v>
      </c>
      <c r="D1872" s="368" t="n">
        <v>29</v>
      </c>
      <c r="E1872" s="368" t="n">
        <v>10</v>
      </c>
      <c r="F1872" s="368" t="n">
        <v>1</v>
      </c>
      <c r="G1872" s="368" t="n">
        <v>40</v>
      </c>
      <c r="H1872" s="368" t="n">
        <v>2</v>
      </c>
      <c r="I1872" s="368"/>
      <c r="J1872" s="368" t="n">
        <v>2</v>
      </c>
      <c r="K1872" s="368" t="n">
        <v>42</v>
      </c>
    </row>
    <row r="1873" customFormat="false" ht="10.5" hidden="false" customHeight="false" outlineLevel="0" collapsed="false">
      <c r="B1873" s="329"/>
      <c r="C1873" s="325" t="s">
        <v>222</v>
      </c>
      <c r="D1873" s="325" t="n">
        <v>301</v>
      </c>
      <c r="E1873" s="325" t="n">
        <v>234</v>
      </c>
      <c r="F1873" s="325" t="n">
        <v>17</v>
      </c>
      <c r="G1873" s="325" t="n">
        <v>523</v>
      </c>
      <c r="H1873" s="325" t="n">
        <v>17</v>
      </c>
      <c r="I1873" s="325" t="n">
        <v>3</v>
      </c>
      <c r="J1873" s="325" t="n">
        <v>18</v>
      </c>
      <c r="K1873" s="325" t="n">
        <v>537</v>
      </c>
    </row>
    <row r="1874" customFormat="false" ht="10.5" hidden="false" customHeight="false" outlineLevel="0" collapsed="false">
      <c r="A1874" s="325" t="n">
        <v>32</v>
      </c>
      <c r="B1874" s="325" t="s">
        <v>219</v>
      </c>
      <c r="C1874" s="329"/>
      <c r="D1874" s="325" t="n">
        <v>204</v>
      </c>
      <c r="E1874" s="325" t="n">
        <v>96</v>
      </c>
      <c r="F1874" s="325" t="n">
        <v>9</v>
      </c>
      <c r="G1874" s="325" t="n">
        <v>292</v>
      </c>
      <c r="H1874" s="325" t="n">
        <v>415</v>
      </c>
      <c r="I1874" s="325" t="n">
        <v>57</v>
      </c>
      <c r="J1874" s="325" t="n">
        <v>447</v>
      </c>
      <c r="K1874" s="325" t="n">
        <v>713</v>
      </c>
    </row>
    <row r="1875" customFormat="false" ht="10.5" hidden="false" customHeight="false" outlineLevel="0" collapsed="false">
      <c r="C1875" s="329" t="s">
        <v>220</v>
      </c>
      <c r="D1875" s="325" t="n">
        <v>165</v>
      </c>
      <c r="E1875" s="325" t="n">
        <v>77</v>
      </c>
      <c r="G1875" s="325" t="n">
        <v>232</v>
      </c>
      <c r="H1875" s="325" t="n">
        <v>408</v>
      </c>
      <c r="I1875" s="325" t="n">
        <v>57</v>
      </c>
      <c r="J1875" s="325" t="n">
        <v>440</v>
      </c>
      <c r="K1875" s="325" t="n">
        <v>655</v>
      </c>
    </row>
    <row r="1876" customFormat="false" ht="10.5" hidden="false" customHeight="false" outlineLevel="0" collapsed="false">
      <c r="C1876" s="329" t="s">
        <v>221</v>
      </c>
      <c r="D1876" s="325" t="n">
        <v>8</v>
      </c>
      <c r="E1876" s="325" t="n">
        <v>4</v>
      </c>
      <c r="G1876" s="325" t="n">
        <v>12</v>
      </c>
      <c r="K1876" s="325" t="n">
        <v>12</v>
      </c>
    </row>
    <row r="1877" customFormat="false" ht="10.5" hidden="false" customHeight="false" outlineLevel="0" collapsed="false">
      <c r="B1877" s="329"/>
      <c r="C1877" s="325" t="s">
        <v>222</v>
      </c>
      <c r="D1877" s="325" t="n">
        <v>36</v>
      </c>
      <c r="E1877" s="325" t="n">
        <v>18</v>
      </c>
      <c r="F1877" s="325" t="n">
        <v>9</v>
      </c>
      <c r="G1877" s="325" t="n">
        <v>60</v>
      </c>
      <c r="H1877" s="325" t="n">
        <v>9</v>
      </c>
      <c r="J1877" s="325" t="n">
        <v>9</v>
      </c>
      <c r="K1877" s="325" t="n">
        <v>69</v>
      </c>
    </row>
    <row r="1878" customFormat="false" ht="10.5" hidden="false" customHeight="false" outlineLevel="0" collapsed="false">
      <c r="B1878" s="325" t="s">
        <v>223</v>
      </c>
      <c r="D1878" s="325" t="n">
        <v>117</v>
      </c>
      <c r="E1878" s="325" t="n">
        <v>43</v>
      </c>
      <c r="F1878" s="325" t="n">
        <v>2</v>
      </c>
      <c r="G1878" s="325" t="n">
        <v>158</v>
      </c>
      <c r="H1878" s="325" t="n">
        <v>287</v>
      </c>
      <c r="I1878" s="325" t="n">
        <v>22</v>
      </c>
      <c r="J1878" s="325" t="n">
        <v>298</v>
      </c>
      <c r="K1878" s="325" t="n">
        <v>448</v>
      </c>
    </row>
    <row r="1879" customFormat="false" ht="10.5" hidden="false" customHeight="false" outlineLevel="0" collapsed="false">
      <c r="C1879" s="325" t="s">
        <v>220</v>
      </c>
      <c r="D1879" s="325" t="n">
        <v>107</v>
      </c>
      <c r="E1879" s="325" t="n">
        <v>36</v>
      </c>
      <c r="G1879" s="325" t="n">
        <v>142</v>
      </c>
      <c r="H1879" s="325" t="n">
        <v>282</v>
      </c>
      <c r="I1879" s="325" t="n">
        <v>22</v>
      </c>
      <c r="J1879" s="325" t="n">
        <v>293</v>
      </c>
      <c r="K1879" s="325" t="n">
        <v>430</v>
      </c>
    </row>
    <row r="1880" customFormat="false" ht="10.5" hidden="false" customHeight="false" outlineLevel="0" collapsed="false">
      <c r="C1880" s="325" t="s">
        <v>221</v>
      </c>
      <c r="H1880" s="325" t="n">
        <v>1</v>
      </c>
      <c r="J1880" s="325" t="n">
        <v>1</v>
      </c>
      <c r="K1880" s="325" t="n">
        <v>1</v>
      </c>
    </row>
    <row r="1881" customFormat="false" ht="10.5" hidden="false" customHeight="false" outlineLevel="0" collapsed="false">
      <c r="C1881" s="325" t="s">
        <v>222</v>
      </c>
      <c r="D1881" s="325" t="n">
        <v>10</v>
      </c>
      <c r="E1881" s="325" t="n">
        <v>7</v>
      </c>
      <c r="F1881" s="325" t="n">
        <v>2</v>
      </c>
      <c r="G1881" s="325" t="n">
        <v>19</v>
      </c>
      <c r="H1881" s="325" t="n">
        <v>6</v>
      </c>
      <c r="J1881" s="325" t="n">
        <v>6</v>
      </c>
      <c r="K1881" s="325" t="n">
        <v>24</v>
      </c>
    </row>
    <row r="1882" customFormat="false" ht="10.5" hidden="false" customHeight="false" outlineLevel="0" collapsed="false">
      <c r="A1882" s="325" t="n">
        <v>34</v>
      </c>
      <c r="B1882" s="325" t="s">
        <v>219</v>
      </c>
      <c r="D1882" s="325" t="n">
        <v>1631</v>
      </c>
      <c r="E1882" s="325" t="n">
        <v>2215</v>
      </c>
      <c r="F1882" s="325" t="n">
        <v>171</v>
      </c>
      <c r="G1882" s="325" t="n">
        <v>3516</v>
      </c>
      <c r="H1882" s="325" t="n">
        <v>1717</v>
      </c>
      <c r="I1882" s="325" t="n">
        <v>539</v>
      </c>
      <c r="J1882" s="325" t="n">
        <v>1966</v>
      </c>
      <c r="K1882" s="325" t="n">
        <v>4714</v>
      </c>
    </row>
    <row r="1883" customFormat="false" ht="10.5" hidden="false" customHeight="false" outlineLevel="0" collapsed="false">
      <c r="C1883" s="325" t="s">
        <v>220</v>
      </c>
      <c r="D1883" s="325" t="n">
        <v>1154</v>
      </c>
      <c r="E1883" s="325" t="n">
        <v>1670</v>
      </c>
      <c r="F1883" s="325" t="n">
        <v>73</v>
      </c>
      <c r="G1883" s="325" t="n">
        <v>2610</v>
      </c>
      <c r="H1883" s="325" t="n">
        <v>1655</v>
      </c>
      <c r="I1883" s="325" t="n">
        <v>528</v>
      </c>
      <c r="J1883" s="325" t="n">
        <v>1895</v>
      </c>
      <c r="K1883" s="325" t="n">
        <v>3826</v>
      </c>
    </row>
    <row r="1884" customFormat="false" ht="10.5" hidden="false" customHeight="false" outlineLevel="0" collapsed="false">
      <c r="C1884" s="325" t="s">
        <v>221</v>
      </c>
      <c r="D1884" s="325" t="n">
        <v>69</v>
      </c>
      <c r="E1884" s="325" t="n">
        <v>23</v>
      </c>
      <c r="F1884" s="325" t="n">
        <v>2</v>
      </c>
      <c r="G1884" s="325" t="n">
        <v>92</v>
      </c>
      <c r="H1884" s="325" t="n">
        <v>9</v>
      </c>
      <c r="I1884" s="325" t="n">
        <v>1</v>
      </c>
      <c r="J1884" s="325" t="n">
        <v>9</v>
      </c>
      <c r="K1884" s="325" t="n">
        <v>100</v>
      </c>
    </row>
    <row r="1885" customFormat="false" ht="10.5" hidden="false" customHeight="false" outlineLevel="0" collapsed="false">
      <c r="C1885" s="325" t="s">
        <v>222</v>
      </c>
      <c r="D1885" s="325" t="n">
        <v>473</v>
      </c>
      <c r="E1885" s="325" t="n">
        <v>584</v>
      </c>
      <c r="F1885" s="325" t="n">
        <v>99</v>
      </c>
      <c r="G1885" s="325" t="n">
        <v>970</v>
      </c>
      <c r="H1885" s="325" t="n">
        <v>71</v>
      </c>
      <c r="I1885" s="325" t="n">
        <v>10</v>
      </c>
      <c r="J1885" s="325" t="n">
        <v>80</v>
      </c>
      <c r="K1885" s="325" t="n">
        <v>1007</v>
      </c>
    </row>
    <row r="1886" customFormat="false" ht="10.5" hidden="false" customHeight="false" outlineLevel="0" collapsed="false">
      <c r="B1886" s="325" t="s">
        <v>223</v>
      </c>
      <c r="D1886" s="325" t="n">
        <v>1116</v>
      </c>
      <c r="E1886" s="325" t="n">
        <v>1200</v>
      </c>
      <c r="F1886" s="325" t="n">
        <v>41</v>
      </c>
      <c r="G1886" s="325" t="n">
        <v>2299</v>
      </c>
      <c r="H1886" s="325" t="n">
        <v>468</v>
      </c>
      <c r="I1886" s="325" t="n">
        <v>63</v>
      </c>
      <c r="J1886" s="325" t="n">
        <v>499</v>
      </c>
      <c r="K1886" s="325" t="n">
        <v>2705</v>
      </c>
    </row>
    <row r="1887" customFormat="false" ht="10.5" hidden="false" customHeight="false" outlineLevel="0" collapsed="false">
      <c r="C1887" s="325" t="s">
        <v>220</v>
      </c>
      <c r="D1887" s="325" t="n">
        <v>856</v>
      </c>
      <c r="E1887" s="325" t="n">
        <v>733</v>
      </c>
      <c r="F1887" s="325" t="n">
        <v>15</v>
      </c>
      <c r="G1887" s="325" t="n">
        <v>1569</v>
      </c>
      <c r="H1887" s="325" t="n">
        <v>440</v>
      </c>
      <c r="I1887" s="325" t="n">
        <v>63</v>
      </c>
      <c r="J1887" s="325" t="n">
        <v>472</v>
      </c>
      <c r="K1887" s="325" t="n">
        <v>1958</v>
      </c>
    </row>
    <row r="1888" customFormat="false" ht="10.5" hidden="false" customHeight="false" outlineLevel="0" collapsed="false">
      <c r="C1888" s="325" t="s">
        <v>221</v>
      </c>
      <c r="D1888" s="325" t="n">
        <v>31</v>
      </c>
      <c r="E1888" s="325" t="n">
        <v>1</v>
      </c>
      <c r="G1888" s="325" t="n">
        <v>32</v>
      </c>
      <c r="H1888" s="325" t="n">
        <v>2</v>
      </c>
      <c r="J1888" s="325" t="n">
        <v>2</v>
      </c>
      <c r="K1888" s="325" t="n">
        <v>34</v>
      </c>
    </row>
    <row r="1889" customFormat="false" ht="10.5" hidden="false" customHeight="false" outlineLevel="0" collapsed="false">
      <c r="C1889" s="325" t="s">
        <v>222</v>
      </c>
      <c r="D1889" s="325" t="n">
        <v>237</v>
      </c>
      <c r="E1889" s="325" t="n">
        <v>471</v>
      </c>
      <c r="F1889" s="325" t="n">
        <v>26</v>
      </c>
      <c r="G1889" s="325" t="n">
        <v>715</v>
      </c>
      <c r="H1889" s="325" t="n">
        <v>31</v>
      </c>
      <c r="J1889" s="325" t="n">
        <v>31</v>
      </c>
      <c r="K1889" s="325" t="n">
        <v>740</v>
      </c>
    </row>
    <row r="1890" customFormat="false" ht="10.5" hidden="false" customHeight="false" outlineLevel="0" collapsed="false">
      <c r="A1890" s="325" t="n">
        <v>46</v>
      </c>
      <c r="B1890" s="325" t="s">
        <v>219</v>
      </c>
      <c r="D1890" s="325" t="n">
        <v>203</v>
      </c>
      <c r="E1890" s="325" t="n">
        <v>343</v>
      </c>
      <c r="F1890" s="325" t="n">
        <v>6</v>
      </c>
      <c r="G1890" s="325" t="n">
        <v>528</v>
      </c>
      <c r="H1890" s="325" t="n">
        <v>721</v>
      </c>
      <c r="I1890" s="325" t="n">
        <v>85</v>
      </c>
      <c r="J1890" s="325" t="n">
        <v>767</v>
      </c>
      <c r="K1890" s="325" t="n">
        <v>1244</v>
      </c>
    </row>
    <row r="1891" customFormat="false" ht="10.5" hidden="false" customHeight="false" outlineLevel="0" collapsed="false">
      <c r="C1891" s="325" t="s">
        <v>220</v>
      </c>
      <c r="D1891" s="325" t="n">
        <v>158</v>
      </c>
      <c r="E1891" s="325" t="n">
        <v>244</v>
      </c>
      <c r="F1891" s="325" t="n">
        <v>4</v>
      </c>
      <c r="G1891" s="325" t="n">
        <v>386</v>
      </c>
      <c r="H1891" s="325" t="n">
        <v>709</v>
      </c>
      <c r="I1891" s="325" t="n">
        <v>85</v>
      </c>
      <c r="J1891" s="325" t="n">
        <v>755</v>
      </c>
      <c r="K1891" s="325" t="n">
        <v>1099</v>
      </c>
    </row>
    <row r="1892" customFormat="false" ht="10.5" hidden="false" customHeight="false" outlineLevel="0" collapsed="false">
      <c r="C1892" s="325" t="s">
        <v>221</v>
      </c>
      <c r="D1892" s="325" t="n">
        <v>17</v>
      </c>
      <c r="E1892" s="325" t="n">
        <v>17</v>
      </c>
      <c r="G1892" s="325" t="n">
        <v>34</v>
      </c>
      <c r="H1892" s="325" t="n">
        <v>1</v>
      </c>
      <c r="I1892" s="325" t="n">
        <v>1</v>
      </c>
      <c r="J1892" s="325" t="n">
        <v>1</v>
      </c>
      <c r="K1892" s="325" t="n">
        <v>35</v>
      </c>
    </row>
    <row r="1893" customFormat="false" ht="10.5" hidden="false" customHeight="false" outlineLevel="0" collapsed="false">
      <c r="C1893" s="325" t="s">
        <v>222</v>
      </c>
      <c r="D1893" s="325" t="n">
        <v>29</v>
      </c>
      <c r="E1893" s="325" t="n">
        <v>92</v>
      </c>
      <c r="F1893" s="325" t="n">
        <v>2</v>
      </c>
      <c r="G1893" s="325" t="n">
        <v>119</v>
      </c>
      <c r="H1893" s="325" t="n">
        <v>13</v>
      </c>
      <c r="J1893" s="325" t="n">
        <v>13</v>
      </c>
      <c r="K1893" s="325" t="n">
        <v>127</v>
      </c>
    </row>
    <row r="1894" customFormat="false" ht="10.5" hidden="false" customHeight="false" outlineLevel="0" collapsed="false">
      <c r="B1894" s="325" t="s">
        <v>223</v>
      </c>
      <c r="D1894" s="325" t="n">
        <v>90</v>
      </c>
      <c r="E1894" s="325" t="n">
        <v>152</v>
      </c>
      <c r="F1894" s="325" t="n">
        <v>1</v>
      </c>
      <c r="G1894" s="325" t="n">
        <v>241</v>
      </c>
      <c r="H1894" s="325" t="n">
        <v>351</v>
      </c>
      <c r="I1894" s="325" t="n">
        <v>14</v>
      </c>
      <c r="J1894" s="325" t="n">
        <v>356</v>
      </c>
      <c r="K1894" s="325" t="n">
        <v>589</v>
      </c>
    </row>
    <row r="1895" customFormat="false" ht="10.5" hidden="false" customHeight="false" outlineLevel="0" collapsed="false">
      <c r="C1895" s="325" t="s">
        <v>220</v>
      </c>
      <c r="D1895" s="325" t="n">
        <v>83</v>
      </c>
      <c r="E1895" s="325" t="n">
        <v>116</v>
      </c>
      <c r="F1895" s="325" t="n">
        <v>1</v>
      </c>
      <c r="G1895" s="325" t="n">
        <v>198</v>
      </c>
      <c r="H1895" s="325" t="n">
        <v>344</v>
      </c>
      <c r="I1895" s="325" t="n">
        <v>13</v>
      </c>
      <c r="J1895" s="325" t="n">
        <v>349</v>
      </c>
      <c r="K1895" s="325" t="n">
        <v>539</v>
      </c>
    </row>
    <row r="1896" customFormat="false" ht="10.5" hidden="false" customHeight="false" outlineLevel="0" collapsed="false">
      <c r="C1896" s="325" t="s">
        <v>221</v>
      </c>
      <c r="D1896" s="325" t="n">
        <v>5</v>
      </c>
      <c r="E1896" s="325" t="n">
        <v>1</v>
      </c>
      <c r="G1896" s="325" t="n">
        <v>6</v>
      </c>
      <c r="H1896" s="325" t="n">
        <v>1</v>
      </c>
      <c r="I1896" s="325" t="n">
        <v>1</v>
      </c>
      <c r="J1896" s="325" t="n">
        <v>2</v>
      </c>
      <c r="K1896" s="325" t="n">
        <v>8</v>
      </c>
    </row>
    <row r="1897" customFormat="false" ht="10.5" hidden="false" customHeight="false" outlineLevel="0" collapsed="false">
      <c r="C1897" s="325" t="s">
        <v>222</v>
      </c>
      <c r="D1897" s="325" t="n">
        <v>4</v>
      </c>
      <c r="E1897" s="325" t="n">
        <v>36</v>
      </c>
      <c r="G1897" s="325" t="n">
        <v>40</v>
      </c>
      <c r="H1897" s="325" t="n">
        <v>7</v>
      </c>
      <c r="J1897" s="325" t="n">
        <v>7</v>
      </c>
      <c r="K1897" s="325" t="n">
        <v>47</v>
      </c>
    </row>
    <row r="1898" customFormat="false" ht="10.5" hidden="false" customHeight="false" outlineLevel="0" collapsed="false">
      <c r="A1898" s="325" t="n">
        <v>48</v>
      </c>
      <c r="B1898" s="325" t="s">
        <v>219</v>
      </c>
      <c r="D1898" s="325" t="n">
        <v>24</v>
      </c>
      <c r="E1898" s="325" t="n">
        <v>15</v>
      </c>
      <c r="G1898" s="325" t="n">
        <v>39</v>
      </c>
      <c r="H1898" s="325" t="n">
        <v>308</v>
      </c>
      <c r="I1898" s="325" t="n">
        <v>28</v>
      </c>
      <c r="J1898" s="325" t="n">
        <v>327</v>
      </c>
      <c r="K1898" s="325" t="n">
        <v>362</v>
      </c>
    </row>
    <row r="1899" customFormat="false" ht="10.5" hidden="false" customHeight="false" outlineLevel="0" collapsed="false">
      <c r="C1899" s="325" t="s">
        <v>220</v>
      </c>
      <c r="D1899" s="325" t="n">
        <v>22</v>
      </c>
      <c r="E1899" s="325" t="n">
        <v>14</v>
      </c>
      <c r="G1899" s="325" t="n">
        <v>36</v>
      </c>
      <c r="H1899" s="325" t="n">
        <v>307</v>
      </c>
      <c r="I1899" s="325" t="n">
        <v>27</v>
      </c>
      <c r="J1899" s="325" t="n">
        <v>325</v>
      </c>
      <c r="K1899" s="325" t="n">
        <v>357</v>
      </c>
    </row>
    <row r="1900" customFormat="false" ht="10.5" hidden="false" customHeight="false" outlineLevel="0" collapsed="false">
      <c r="C1900" s="325" t="s">
        <v>221</v>
      </c>
      <c r="D1900" s="325" t="n">
        <v>2</v>
      </c>
      <c r="G1900" s="325" t="n">
        <v>2</v>
      </c>
      <c r="K1900" s="325" t="n">
        <v>2</v>
      </c>
    </row>
    <row r="1901" customFormat="false" ht="10.5" hidden="false" customHeight="false" outlineLevel="0" collapsed="false">
      <c r="C1901" s="325" t="s">
        <v>222</v>
      </c>
      <c r="D1901" s="325" t="n">
        <v>1</v>
      </c>
      <c r="E1901" s="325" t="n">
        <v>1</v>
      </c>
      <c r="G1901" s="325" t="n">
        <v>2</v>
      </c>
      <c r="H1901" s="325" t="n">
        <v>1</v>
      </c>
      <c r="I1901" s="325" t="n">
        <v>1</v>
      </c>
      <c r="J1901" s="325" t="n">
        <v>2</v>
      </c>
      <c r="K1901" s="325" t="n">
        <v>4</v>
      </c>
    </row>
    <row r="1902" customFormat="false" ht="10.5" hidden="false" customHeight="false" outlineLevel="0" collapsed="false">
      <c r="B1902" s="325" t="s">
        <v>223</v>
      </c>
      <c r="D1902" s="325" t="n">
        <v>3</v>
      </c>
      <c r="E1902" s="325" t="n">
        <v>4</v>
      </c>
      <c r="G1902" s="325" t="n">
        <v>7</v>
      </c>
      <c r="H1902" s="325" t="n">
        <v>92</v>
      </c>
      <c r="I1902" s="325" t="n">
        <v>7</v>
      </c>
      <c r="J1902" s="325" t="n">
        <v>94</v>
      </c>
      <c r="K1902" s="325" t="n">
        <v>99</v>
      </c>
    </row>
    <row r="1903" customFormat="false" ht="10.5" hidden="false" customHeight="false" outlineLevel="0" collapsed="false">
      <c r="C1903" s="325" t="s">
        <v>220</v>
      </c>
      <c r="D1903" s="325" t="n">
        <v>3</v>
      </c>
      <c r="E1903" s="325" t="n">
        <v>4</v>
      </c>
      <c r="G1903" s="325" t="n">
        <v>7</v>
      </c>
      <c r="H1903" s="325" t="n">
        <v>91</v>
      </c>
      <c r="I1903" s="325" t="n">
        <v>7</v>
      </c>
      <c r="J1903" s="325" t="n">
        <v>93</v>
      </c>
      <c r="K1903" s="325" t="n">
        <v>98</v>
      </c>
    </row>
    <row r="1904" customFormat="false" ht="10.5" hidden="false" customHeight="false" outlineLevel="0" collapsed="false">
      <c r="C1904" s="325" t="s">
        <v>222</v>
      </c>
      <c r="H1904" s="325" t="n">
        <v>1</v>
      </c>
      <c r="J1904" s="325" t="n">
        <v>1</v>
      </c>
      <c r="K1904" s="325" t="n">
        <v>1</v>
      </c>
    </row>
    <row r="1905" customFormat="false" ht="10.5" hidden="false" customHeight="false" outlineLevel="0" collapsed="false">
      <c r="A1905" s="325" t="n">
        <v>65</v>
      </c>
      <c r="B1905" s="325" t="s">
        <v>219</v>
      </c>
      <c r="D1905" s="325" t="n">
        <v>57</v>
      </c>
      <c r="E1905" s="325" t="n">
        <v>56</v>
      </c>
      <c r="F1905" s="325" t="n">
        <v>2</v>
      </c>
      <c r="G1905" s="325" t="n">
        <v>102</v>
      </c>
      <c r="H1905" s="325" t="n">
        <v>531</v>
      </c>
      <c r="I1905" s="325" t="n">
        <v>54</v>
      </c>
      <c r="J1905" s="325" t="n">
        <v>559</v>
      </c>
      <c r="K1905" s="325" t="n">
        <v>656</v>
      </c>
    </row>
    <row r="1906" customFormat="false" ht="10.5" hidden="false" customHeight="false" outlineLevel="0" collapsed="false">
      <c r="C1906" s="325" t="s">
        <v>220</v>
      </c>
      <c r="D1906" s="325" t="n">
        <v>30</v>
      </c>
      <c r="E1906" s="325" t="n">
        <v>45</v>
      </c>
      <c r="G1906" s="325" t="n">
        <v>68</v>
      </c>
      <c r="H1906" s="325" t="n">
        <v>527</v>
      </c>
      <c r="I1906" s="325" t="n">
        <v>54</v>
      </c>
      <c r="J1906" s="325" t="n">
        <v>555</v>
      </c>
      <c r="K1906" s="325" t="n">
        <v>621</v>
      </c>
    </row>
    <row r="1907" customFormat="false" ht="10.5" hidden="false" customHeight="false" outlineLevel="0" collapsed="false">
      <c r="C1907" s="325" t="s">
        <v>221</v>
      </c>
      <c r="D1907" s="325" t="n">
        <v>4</v>
      </c>
      <c r="E1907" s="325" t="n">
        <v>2</v>
      </c>
      <c r="G1907" s="325" t="n">
        <v>5</v>
      </c>
      <c r="K1907" s="325" t="n">
        <v>5</v>
      </c>
    </row>
    <row r="1908" customFormat="false" ht="10.5" hidden="false" customHeight="false" outlineLevel="0" collapsed="false">
      <c r="C1908" s="325" t="s">
        <v>222</v>
      </c>
      <c r="D1908" s="325" t="n">
        <v>25</v>
      </c>
      <c r="E1908" s="325" t="n">
        <v>11</v>
      </c>
      <c r="F1908" s="325" t="n">
        <v>2</v>
      </c>
      <c r="G1908" s="325" t="n">
        <v>35</v>
      </c>
      <c r="H1908" s="325" t="n">
        <v>4</v>
      </c>
      <c r="J1908" s="325" t="n">
        <v>4</v>
      </c>
      <c r="K1908" s="325" t="n">
        <v>38</v>
      </c>
    </row>
    <row r="1909" customFormat="false" ht="10.5" hidden="false" customHeight="false" outlineLevel="0" collapsed="false">
      <c r="B1909" s="325" t="s">
        <v>223</v>
      </c>
      <c r="D1909" s="325" t="n">
        <v>25</v>
      </c>
      <c r="E1909" s="325" t="n">
        <v>28</v>
      </c>
      <c r="F1909" s="325" t="n">
        <v>4</v>
      </c>
      <c r="G1909" s="325" t="n">
        <v>52</v>
      </c>
      <c r="H1909" s="325" t="n">
        <v>310</v>
      </c>
      <c r="I1909" s="325" t="n">
        <v>43</v>
      </c>
      <c r="J1909" s="325" t="n">
        <v>312</v>
      </c>
      <c r="K1909" s="325" t="n">
        <v>361</v>
      </c>
    </row>
    <row r="1910" customFormat="false" ht="10.5" hidden="false" customHeight="false" outlineLevel="0" collapsed="false">
      <c r="C1910" s="325" t="s">
        <v>220</v>
      </c>
      <c r="D1910" s="325" t="n">
        <v>17</v>
      </c>
      <c r="E1910" s="325" t="n">
        <v>20</v>
      </c>
      <c r="G1910" s="325" t="n">
        <v>36</v>
      </c>
      <c r="H1910" s="325" t="n">
        <v>304</v>
      </c>
      <c r="I1910" s="325" t="n">
        <v>43</v>
      </c>
      <c r="J1910" s="325" t="n">
        <v>306</v>
      </c>
      <c r="K1910" s="325" t="n">
        <v>339</v>
      </c>
    </row>
    <row r="1911" customFormat="false" ht="10.5" hidden="false" customHeight="false" outlineLevel="0" collapsed="false">
      <c r="C1911" s="325" t="s">
        <v>222</v>
      </c>
      <c r="D1911" s="325" t="n">
        <v>8</v>
      </c>
      <c r="E1911" s="325" t="n">
        <v>9</v>
      </c>
      <c r="F1911" s="325" t="n">
        <v>4</v>
      </c>
      <c r="G1911" s="325" t="n">
        <v>18</v>
      </c>
      <c r="H1911" s="325" t="n">
        <v>6</v>
      </c>
      <c r="J1911" s="325" t="n">
        <v>6</v>
      </c>
      <c r="K1911" s="325" t="n">
        <v>24</v>
      </c>
    </row>
    <row r="1912" customFormat="false" ht="10.5" hidden="false" customHeight="false" outlineLevel="0" collapsed="false">
      <c r="A1912" s="325" t="n">
        <v>66</v>
      </c>
      <c r="B1912" s="325" t="s">
        <v>219</v>
      </c>
      <c r="D1912" s="325" t="n">
        <v>264</v>
      </c>
      <c r="E1912" s="325" t="n">
        <v>271</v>
      </c>
      <c r="F1912" s="325" t="n">
        <v>17</v>
      </c>
      <c r="G1912" s="325" t="n">
        <v>490</v>
      </c>
      <c r="H1912" s="325" t="n">
        <v>796</v>
      </c>
      <c r="I1912" s="325" t="n">
        <v>139</v>
      </c>
      <c r="J1912" s="325" t="n">
        <v>848</v>
      </c>
      <c r="K1912" s="325" t="n">
        <v>1191</v>
      </c>
    </row>
    <row r="1913" customFormat="false" ht="10.5" hidden="false" customHeight="false" outlineLevel="0" collapsed="false">
      <c r="C1913" s="325" t="s">
        <v>220</v>
      </c>
      <c r="D1913" s="325" t="n">
        <v>222</v>
      </c>
      <c r="E1913" s="325" t="n">
        <v>247</v>
      </c>
      <c r="G1913" s="325" t="n">
        <v>431</v>
      </c>
      <c r="H1913" s="325" t="n">
        <v>776</v>
      </c>
      <c r="I1913" s="325" t="n">
        <v>137</v>
      </c>
      <c r="J1913" s="325" t="n">
        <v>827</v>
      </c>
      <c r="K1913" s="325" t="n">
        <v>1128</v>
      </c>
    </row>
    <row r="1914" customFormat="false" ht="10.5" hidden="false" customHeight="false" outlineLevel="0" collapsed="false">
      <c r="C1914" s="325" t="s">
        <v>221</v>
      </c>
      <c r="D1914" s="325" t="n">
        <v>6</v>
      </c>
      <c r="G1914" s="325" t="n">
        <v>6</v>
      </c>
      <c r="H1914" s="325" t="n">
        <v>3</v>
      </c>
      <c r="J1914" s="325" t="n">
        <v>3</v>
      </c>
      <c r="K1914" s="325" t="n">
        <v>9</v>
      </c>
    </row>
    <row r="1915" customFormat="false" ht="10.5" hidden="false" customHeight="false" outlineLevel="0" collapsed="false">
      <c r="C1915" s="325" t="s">
        <v>222</v>
      </c>
      <c r="D1915" s="325" t="n">
        <v>50</v>
      </c>
      <c r="E1915" s="325" t="n">
        <v>28</v>
      </c>
      <c r="F1915" s="325" t="n">
        <v>17</v>
      </c>
      <c r="G1915" s="325" t="n">
        <v>77</v>
      </c>
      <c r="H1915" s="325" t="n">
        <v>27</v>
      </c>
      <c r="I1915" s="325" t="n">
        <v>2</v>
      </c>
      <c r="J1915" s="325" t="n">
        <v>28</v>
      </c>
      <c r="K1915" s="325" t="n">
        <v>91</v>
      </c>
    </row>
    <row r="1916" customFormat="false" ht="10.5" hidden="false" customHeight="false" outlineLevel="0" collapsed="false">
      <c r="B1916" s="325" t="s">
        <v>223</v>
      </c>
      <c r="D1916" s="325" t="n">
        <v>399</v>
      </c>
      <c r="E1916" s="325" t="n">
        <v>155</v>
      </c>
      <c r="F1916" s="325" t="n">
        <v>16</v>
      </c>
      <c r="G1916" s="325" t="n">
        <v>552</v>
      </c>
      <c r="H1916" s="325" t="n">
        <v>337</v>
      </c>
      <c r="I1916" s="325" t="n">
        <v>17</v>
      </c>
      <c r="J1916" s="325" t="n">
        <v>344</v>
      </c>
      <c r="K1916" s="325" t="n">
        <v>832</v>
      </c>
    </row>
    <row r="1917" customFormat="false" ht="10.5" hidden="false" customHeight="false" outlineLevel="0" collapsed="false">
      <c r="C1917" s="325" t="s">
        <v>220</v>
      </c>
      <c r="D1917" s="325" t="n">
        <v>373</v>
      </c>
      <c r="E1917" s="325" t="n">
        <v>120</v>
      </c>
      <c r="G1917" s="325" t="n">
        <v>476</v>
      </c>
      <c r="H1917" s="325" t="n">
        <v>332</v>
      </c>
      <c r="I1917" s="325" t="n">
        <v>17</v>
      </c>
      <c r="J1917" s="325" t="n">
        <v>339</v>
      </c>
      <c r="K1917" s="325" t="n">
        <v>753</v>
      </c>
    </row>
    <row r="1918" customFormat="false" ht="10.5" hidden="false" customHeight="false" outlineLevel="0" collapsed="false">
      <c r="C1918" s="325" t="s">
        <v>221</v>
      </c>
      <c r="D1918" s="325" t="n">
        <v>7</v>
      </c>
      <c r="E1918" s="325" t="n">
        <v>1</v>
      </c>
      <c r="G1918" s="325" t="n">
        <v>8</v>
      </c>
      <c r="K1918" s="325" t="n">
        <v>8</v>
      </c>
    </row>
    <row r="1919" customFormat="false" ht="10.5" hidden="false" customHeight="false" outlineLevel="0" collapsed="false">
      <c r="C1919" s="325" t="s">
        <v>222</v>
      </c>
      <c r="D1919" s="325" t="n">
        <v>19</v>
      </c>
      <c r="E1919" s="325" t="n">
        <v>35</v>
      </c>
      <c r="F1919" s="325" t="n">
        <v>16</v>
      </c>
      <c r="G1919" s="325" t="n">
        <v>69</v>
      </c>
      <c r="H1919" s="325" t="n">
        <v>8</v>
      </c>
      <c r="J1919" s="325" t="n">
        <v>8</v>
      </c>
      <c r="K1919" s="325" t="n">
        <v>75</v>
      </c>
    </row>
    <row r="1920" customFormat="false" ht="10.5" hidden="false" customHeight="false" outlineLevel="0" collapsed="false">
      <c r="A1920" s="325" t="n">
        <v>81</v>
      </c>
      <c r="B1920" s="325" t="s">
        <v>219</v>
      </c>
      <c r="D1920" s="325" t="n">
        <v>328</v>
      </c>
      <c r="E1920" s="325" t="n">
        <v>227</v>
      </c>
      <c r="F1920" s="325" t="n">
        <v>17</v>
      </c>
      <c r="G1920" s="325" t="n">
        <v>537</v>
      </c>
      <c r="H1920" s="325" t="n">
        <v>869</v>
      </c>
      <c r="I1920" s="325" t="n">
        <v>136</v>
      </c>
      <c r="J1920" s="325" t="n">
        <v>950</v>
      </c>
      <c r="K1920" s="325" t="n">
        <v>1407</v>
      </c>
    </row>
    <row r="1921" customFormat="false" ht="10.5" hidden="false" customHeight="false" outlineLevel="0" collapsed="false">
      <c r="C1921" s="325" t="s">
        <v>220</v>
      </c>
      <c r="D1921" s="325" t="n">
        <v>239</v>
      </c>
      <c r="E1921" s="325" t="n">
        <v>168</v>
      </c>
      <c r="F1921" s="325" t="n">
        <v>5</v>
      </c>
      <c r="G1921" s="325" t="n">
        <v>400</v>
      </c>
      <c r="H1921" s="325" t="n">
        <v>849</v>
      </c>
      <c r="I1921" s="325" t="n">
        <v>134</v>
      </c>
      <c r="J1921" s="325" t="n">
        <v>929</v>
      </c>
      <c r="K1921" s="325" t="n">
        <v>1261</v>
      </c>
    </row>
    <row r="1922" customFormat="false" ht="10.5" hidden="false" customHeight="false" outlineLevel="0" collapsed="false">
      <c r="C1922" s="325" t="s">
        <v>221</v>
      </c>
      <c r="D1922" s="325" t="n">
        <v>10</v>
      </c>
      <c r="E1922" s="325" t="n">
        <v>6</v>
      </c>
      <c r="G1922" s="325" t="n">
        <v>16</v>
      </c>
      <c r="K1922" s="325" t="n">
        <v>16</v>
      </c>
    </row>
    <row r="1923" customFormat="false" ht="10.5" hidden="false" customHeight="false" outlineLevel="0" collapsed="false">
      <c r="C1923" s="325" t="s">
        <v>222</v>
      </c>
      <c r="D1923" s="325" t="n">
        <v>111</v>
      </c>
      <c r="E1923" s="325" t="n">
        <v>58</v>
      </c>
      <c r="F1923" s="325" t="n">
        <v>12</v>
      </c>
      <c r="G1923" s="325" t="n">
        <v>162</v>
      </c>
      <c r="H1923" s="325" t="n">
        <v>25</v>
      </c>
      <c r="I1923" s="325" t="n">
        <v>2</v>
      </c>
      <c r="J1923" s="325" t="n">
        <v>27</v>
      </c>
      <c r="K1923" s="325" t="n">
        <v>178</v>
      </c>
    </row>
    <row r="1924" customFormat="false" ht="10.5" hidden="false" customHeight="false" outlineLevel="0" collapsed="false">
      <c r="B1924" s="325" t="s">
        <v>223</v>
      </c>
      <c r="D1924" s="325" t="n">
        <v>151</v>
      </c>
      <c r="E1924" s="325" t="n">
        <v>90</v>
      </c>
      <c r="F1924" s="325" t="n">
        <v>4</v>
      </c>
      <c r="G1924" s="325" t="n">
        <v>238</v>
      </c>
      <c r="H1924" s="325" t="n">
        <v>318</v>
      </c>
      <c r="I1924" s="325" t="n">
        <v>26</v>
      </c>
      <c r="J1924" s="325" t="n">
        <v>337</v>
      </c>
      <c r="K1924" s="325" t="n">
        <v>566</v>
      </c>
    </row>
    <row r="1925" customFormat="false" ht="10.5" hidden="false" customHeight="false" outlineLevel="0" collapsed="false">
      <c r="C1925" s="325" t="s">
        <v>220</v>
      </c>
      <c r="D1925" s="325" t="n">
        <v>127</v>
      </c>
      <c r="E1925" s="325" t="n">
        <v>63</v>
      </c>
      <c r="F1925" s="325" t="n">
        <v>4</v>
      </c>
      <c r="G1925" s="325" t="n">
        <v>188</v>
      </c>
      <c r="H1925" s="325" t="n">
        <v>315</v>
      </c>
      <c r="I1925" s="325" t="n">
        <v>26</v>
      </c>
      <c r="J1925" s="325" t="n">
        <v>334</v>
      </c>
      <c r="K1925" s="325" t="n">
        <v>514</v>
      </c>
    </row>
    <row r="1926" customFormat="false" ht="10.5" hidden="false" customHeight="false" outlineLevel="0" collapsed="false">
      <c r="C1926" s="325" t="s">
        <v>221</v>
      </c>
      <c r="D1926" s="325" t="n">
        <v>2</v>
      </c>
      <c r="E1926" s="325" t="n">
        <v>2</v>
      </c>
      <c r="G1926" s="325" t="n">
        <v>4</v>
      </c>
      <c r="K1926" s="325" t="n">
        <v>4</v>
      </c>
    </row>
    <row r="1927" customFormat="false" ht="10.5" hidden="false" customHeight="false" outlineLevel="0" collapsed="false">
      <c r="C1927" s="325" t="s">
        <v>222</v>
      </c>
      <c r="D1927" s="325" t="n">
        <v>25</v>
      </c>
      <c r="E1927" s="325" t="n">
        <v>26</v>
      </c>
      <c r="G1927" s="325" t="n">
        <v>50</v>
      </c>
      <c r="H1927" s="325" t="n">
        <v>3</v>
      </c>
      <c r="J1927" s="325" t="n">
        <v>3</v>
      </c>
      <c r="K1927" s="325" t="n">
        <v>52</v>
      </c>
    </row>
    <row r="1928" customFormat="false" ht="10.5" hidden="false" customHeight="false" outlineLevel="0" collapsed="false">
      <c r="A1928" s="325" t="n">
        <v>82</v>
      </c>
      <c r="B1928" s="325" t="s">
        <v>219</v>
      </c>
      <c r="D1928" s="325" t="n">
        <v>144</v>
      </c>
      <c r="E1928" s="325" t="n">
        <v>148</v>
      </c>
      <c r="F1928" s="325" t="n">
        <v>12</v>
      </c>
      <c r="G1928" s="325" t="n">
        <v>301</v>
      </c>
      <c r="H1928" s="325" t="n">
        <v>639</v>
      </c>
      <c r="I1928" s="325" t="n">
        <v>96</v>
      </c>
      <c r="J1928" s="325" t="n">
        <v>684</v>
      </c>
      <c r="K1928" s="325" t="n">
        <v>918</v>
      </c>
    </row>
    <row r="1929" customFormat="false" ht="10.5" hidden="false" customHeight="false" outlineLevel="0" collapsed="false">
      <c r="C1929" s="325" t="s">
        <v>220</v>
      </c>
      <c r="D1929" s="325" t="n">
        <v>123</v>
      </c>
      <c r="E1929" s="325" t="n">
        <v>136</v>
      </c>
      <c r="G1929" s="325" t="n">
        <v>257</v>
      </c>
      <c r="H1929" s="325" t="n">
        <v>635</v>
      </c>
      <c r="I1929" s="325" t="n">
        <v>95</v>
      </c>
      <c r="J1929" s="325" t="n">
        <v>679</v>
      </c>
      <c r="K1929" s="325" t="n">
        <v>873</v>
      </c>
    </row>
    <row r="1930" customFormat="false" ht="10.5" hidden="false" customHeight="false" outlineLevel="0" collapsed="false">
      <c r="C1930" s="325" t="s">
        <v>221</v>
      </c>
      <c r="D1930" s="325" t="n">
        <v>6</v>
      </c>
      <c r="E1930" s="325" t="n">
        <v>1</v>
      </c>
      <c r="G1930" s="325" t="n">
        <v>7</v>
      </c>
      <c r="K1930" s="325" t="n">
        <v>7</v>
      </c>
    </row>
    <row r="1931" customFormat="false" ht="10.5" hidden="false" customHeight="false" outlineLevel="0" collapsed="false">
      <c r="C1931" s="325" t="s">
        <v>222</v>
      </c>
      <c r="D1931" s="325" t="n">
        <v>16</v>
      </c>
      <c r="E1931" s="325" t="n">
        <v>15</v>
      </c>
      <c r="F1931" s="325" t="n">
        <v>12</v>
      </c>
      <c r="G1931" s="325" t="n">
        <v>43</v>
      </c>
      <c r="H1931" s="325" t="n">
        <v>7</v>
      </c>
      <c r="I1931" s="325" t="n">
        <v>2</v>
      </c>
      <c r="J1931" s="325" t="n">
        <v>8</v>
      </c>
      <c r="K1931" s="325" t="n">
        <v>50</v>
      </c>
    </row>
    <row r="1932" customFormat="false" ht="10.5" hidden="false" customHeight="false" outlineLevel="0" collapsed="false">
      <c r="B1932" s="325" t="s">
        <v>223</v>
      </c>
      <c r="D1932" s="325" t="n">
        <v>146</v>
      </c>
      <c r="E1932" s="325" t="n">
        <v>50</v>
      </c>
      <c r="F1932" s="325" t="n">
        <v>2</v>
      </c>
      <c r="G1932" s="325" t="n">
        <v>196</v>
      </c>
      <c r="H1932" s="325" t="n">
        <v>300</v>
      </c>
      <c r="I1932" s="325" t="n">
        <v>23</v>
      </c>
      <c r="J1932" s="325" t="n">
        <v>310</v>
      </c>
      <c r="K1932" s="325" t="n">
        <v>502</v>
      </c>
    </row>
    <row r="1933" customFormat="false" ht="10.5" hidden="false" customHeight="false" outlineLevel="0" collapsed="false">
      <c r="C1933" s="325" t="s">
        <v>220</v>
      </c>
      <c r="D1933" s="325" t="n">
        <v>144</v>
      </c>
      <c r="E1933" s="325" t="n">
        <v>45</v>
      </c>
      <c r="G1933" s="325" t="n">
        <v>187</v>
      </c>
      <c r="H1933" s="325" t="n">
        <v>298</v>
      </c>
      <c r="I1933" s="325" t="n">
        <v>23</v>
      </c>
      <c r="J1933" s="325" t="n">
        <v>308</v>
      </c>
      <c r="K1933" s="325" t="n">
        <v>491</v>
      </c>
    </row>
    <row r="1934" customFormat="false" ht="10.5" hidden="false" customHeight="false" outlineLevel="0" collapsed="false">
      <c r="C1934" s="325" t="s">
        <v>221</v>
      </c>
      <c r="D1934" s="325" t="n">
        <v>1</v>
      </c>
      <c r="G1934" s="325" t="n">
        <v>1</v>
      </c>
      <c r="K1934" s="325" t="n">
        <v>1</v>
      </c>
    </row>
    <row r="1935" customFormat="false" ht="10.5" hidden="false" customHeight="false" outlineLevel="0" collapsed="false">
      <c r="C1935" s="325" t="s">
        <v>222</v>
      </c>
      <c r="D1935" s="325" t="n">
        <v>1</v>
      </c>
      <c r="E1935" s="325" t="n">
        <v>5</v>
      </c>
      <c r="F1935" s="325" t="n">
        <v>2</v>
      </c>
      <c r="G1935" s="325" t="n">
        <v>8</v>
      </c>
      <c r="H1935" s="325" t="n">
        <v>3</v>
      </c>
      <c r="J1935" s="325" t="n">
        <v>3</v>
      </c>
      <c r="K1935" s="325" t="n">
        <v>11</v>
      </c>
    </row>
    <row r="1942" customFormat="false" ht="10.5" hidden="false" customHeight="false" outlineLevel="0" collapsed="false">
      <c r="A1942" s="366" t="s">
        <v>238</v>
      </c>
    </row>
    <row r="1944" customFormat="false" ht="31.5" hidden="false" customHeight="false" outlineLevel="0" collapsed="false">
      <c r="D1944" s="367" t="s">
        <v>92</v>
      </c>
      <c r="E1944" s="367" t="s">
        <v>93</v>
      </c>
      <c r="F1944" s="367" t="s">
        <v>94</v>
      </c>
      <c r="G1944" s="367" t="s">
        <v>161</v>
      </c>
      <c r="H1944" s="367" t="s">
        <v>211</v>
      </c>
      <c r="I1944" s="367" t="s">
        <v>119</v>
      </c>
      <c r="J1944" s="367" t="s">
        <v>212</v>
      </c>
      <c r="K1944" s="367" t="s">
        <v>120</v>
      </c>
    </row>
    <row r="1945" customFormat="false" ht="10.5" hidden="false" customHeight="false" outlineLevel="0" collapsed="false">
      <c r="A1945" s="325" t="n">
        <v>9</v>
      </c>
      <c r="B1945" s="325" t="s">
        <v>219</v>
      </c>
      <c r="D1945" s="325" t="n">
        <v>171</v>
      </c>
      <c r="E1945" s="325" t="n">
        <v>50</v>
      </c>
      <c r="G1945" s="325" t="n">
        <v>210</v>
      </c>
      <c r="H1945" s="325" t="n">
        <v>803</v>
      </c>
      <c r="I1945" s="325" t="n">
        <v>41</v>
      </c>
      <c r="J1945" s="325" t="n">
        <v>827</v>
      </c>
      <c r="K1945" s="325" t="n">
        <v>991</v>
      </c>
    </row>
    <row r="1946" customFormat="false" ht="10.5" hidden="false" customHeight="false" outlineLevel="0" collapsed="false">
      <c r="C1946" s="325" t="s">
        <v>220</v>
      </c>
      <c r="D1946" s="325" t="n">
        <v>136</v>
      </c>
      <c r="E1946" s="325" t="n">
        <v>42</v>
      </c>
      <c r="G1946" s="325" t="n">
        <v>177</v>
      </c>
      <c r="H1946" s="325" t="n">
        <v>796</v>
      </c>
      <c r="I1946" s="325" t="n">
        <v>40</v>
      </c>
      <c r="J1946" s="325" t="n">
        <v>819</v>
      </c>
      <c r="K1946" s="325" t="n">
        <v>951</v>
      </c>
    </row>
    <row r="1947" customFormat="false" ht="10.5" hidden="false" customHeight="false" outlineLevel="0" collapsed="false">
      <c r="C1947" s="325" t="s">
        <v>221</v>
      </c>
      <c r="D1947" s="325" t="n">
        <v>1</v>
      </c>
      <c r="G1947" s="325" t="n">
        <v>1</v>
      </c>
      <c r="K1947" s="325" t="n">
        <v>1</v>
      </c>
    </row>
    <row r="1948" customFormat="false" ht="10.5" hidden="false" customHeight="false" outlineLevel="0" collapsed="false">
      <c r="C1948" s="325" t="s">
        <v>222</v>
      </c>
      <c r="D1948" s="325" t="n">
        <v>37</v>
      </c>
      <c r="E1948" s="325" t="n">
        <v>8</v>
      </c>
      <c r="G1948" s="325" t="n">
        <v>38</v>
      </c>
      <c r="H1948" s="325" t="n">
        <v>7</v>
      </c>
      <c r="I1948" s="325" t="n">
        <v>1</v>
      </c>
      <c r="J1948" s="325" t="n">
        <v>8</v>
      </c>
      <c r="K1948" s="325" t="n">
        <v>45</v>
      </c>
    </row>
    <row r="1949" customFormat="false" ht="10.5" hidden="false" customHeight="false" outlineLevel="0" collapsed="false">
      <c r="B1949" s="325" t="s">
        <v>223</v>
      </c>
      <c r="D1949" s="325" t="n">
        <v>175</v>
      </c>
      <c r="E1949" s="325" t="n">
        <v>18</v>
      </c>
      <c r="G1949" s="325" t="n">
        <v>191</v>
      </c>
      <c r="H1949" s="325" t="n">
        <v>362</v>
      </c>
      <c r="I1949" s="325" t="n">
        <v>12</v>
      </c>
      <c r="J1949" s="325" t="n">
        <v>369</v>
      </c>
      <c r="K1949" s="325" t="n">
        <v>552</v>
      </c>
    </row>
    <row r="1950" customFormat="false" ht="10.5" hidden="false" customHeight="false" outlineLevel="0" collapsed="false">
      <c r="C1950" s="325" t="s">
        <v>220</v>
      </c>
      <c r="D1950" s="325" t="n">
        <v>149</v>
      </c>
      <c r="E1950" s="325" t="n">
        <v>15</v>
      </c>
      <c r="G1950" s="325" t="n">
        <v>163</v>
      </c>
      <c r="H1950" s="325" t="n">
        <v>355</v>
      </c>
      <c r="I1950" s="325" t="n">
        <v>12</v>
      </c>
      <c r="J1950" s="325" t="n">
        <v>362</v>
      </c>
      <c r="K1950" s="325" t="n">
        <v>517</v>
      </c>
    </row>
    <row r="1951" customFormat="false" ht="10.5" hidden="false" customHeight="false" outlineLevel="0" collapsed="false">
      <c r="C1951" s="325" t="s">
        <v>221</v>
      </c>
      <c r="D1951" s="325" t="n">
        <v>1</v>
      </c>
      <c r="G1951" s="325" t="n">
        <v>1</v>
      </c>
      <c r="K1951" s="325" t="n">
        <v>1</v>
      </c>
    </row>
    <row r="1952" customFormat="false" ht="10.5" hidden="false" customHeight="false" outlineLevel="0" collapsed="false">
      <c r="C1952" s="325" t="s">
        <v>222</v>
      </c>
      <c r="D1952" s="325" t="n">
        <v>28</v>
      </c>
      <c r="E1952" s="325" t="n">
        <v>3</v>
      </c>
      <c r="G1952" s="325" t="n">
        <v>30</v>
      </c>
      <c r="H1952" s="325" t="n">
        <v>7</v>
      </c>
      <c r="J1952" s="325" t="n">
        <v>7</v>
      </c>
      <c r="K1952" s="325" t="n">
        <v>37</v>
      </c>
    </row>
    <row r="1953" customFormat="false" ht="10.5" hidden="false" customHeight="false" outlineLevel="0" collapsed="false">
      <c r="A1953" s="325" t="n">
        <v>11</v>
      </c>
      <c r="B1953" s="325" t="s">
        <v>219</v>
      </c>
      <c r="D1953" s="325" t="n">
        <v>302</v>
      </c>
      <c r="E1953" s="325" t="n">
        <v>278</v>
      </c>
      <c r="F1953" s="325" t="n">
        <v>3</v>
      </c>
      <c r="G1953" s="325" t="n">
        <v>551</v>
      </c>
      <c r="H1953" s="325" t="n">
        <v>833</v>
      </c>
      <c r="I1953" s="325" t="n">
        <v>110</v>
      </c>
      <c r="J1953" s="325" t="n">
        <v>889</v>
      </c>
      <c r="K1953" s="325" t="n">
        <v>1253</v>
      </c>
    </row>
    <row r="1954" customFormat="false" ht="10.5" hidden="false" customHeight="false" outlineLevel="0" collapsed="false">
      <c r="C1954" s="325" t="s">
        <v>220</v>
      </c>
      <c r="D1954" s="325" t="n">
        <v>240</v>
      </c>
      <c r="E1954" s="325" t="n">
        <v>233</v>
      </c>
      <c r="F1954" s="325" t="n">
        <v>3</v>
      </c>
      <c r="G1954" s="325" t="n">
        <v>451</v>
      </c>
      <c r="H1954" s="325" t="n">
        <v>823</v>
      </c>
      <c r="I1954" s="325" t="n">
        <v>110</v>
      </c>
      <c r="J1954" s="325" t="n">
        <v>879</v>
      </c>
      <c r="K1954" s="325" t="n">
        <v>1155</v>
      </c>
    </row>
    <row r="1955" customFormat="false" ht="10.5" hidden="false" customHeight="false" outlineLevel="0" collapsed="false">
      <c r="C1955" s="325" t="s">
        <v>221</v>
      </c>
      <c r="D1955" s="325" t="n">
        <v>4</v>
      </c>
      <c r="E1955" s="325" t="n">
        <v>1</v>
      </c>
      <c r="G1955" s="325" t="n">
        <v>5</v>
      </c>
      <c r="H1955" s="325" t="n">
        <v>1</v>
      </c>
      <c r="J1955" s="325" t="n">
        <v>1</v>
      </c>
      <c r="K1955" s="325" t="n">
        <v>6</v>
      </c>
    </row>
    <row r="1956" customFormat="false" ht="10.5" hidden="false" customHeight="false" outlineLevel="0" collapsed="false">
      <c r="C1956" s="325" t="s">
        <v>222</v>
      </c>
      <c r="D1956" s="325" t="n">
        <v>62</v>
      </c>
      <c r="E1956" s="325" t="n">
        <v>48</v>
      </c>
      <c r="G1956" s="325" t="n">
        <v>104</v>
      </c>
      <c r="H1956" s="325" t="n">
        <v>14</v>
      </c>
      <c r="J1956" s="325" t="n">
        <v>14</v>
      </c>
      <c r="K1956" s="325" t="n">
        <v>111</v>
      </c>
    </row>
    <row r="1957" customFormat="false" ht="10.5" hidden="false" customHeight="false" outlineLevel="0" collapsed="false">
      <c r="B1957" s="325" t="s">
        <v>223</v>
      </c>
      <c r="D1957" s="325" t="n">
        <v>184</v>
      </c>
      <c r="E1957" s="325" t="n">
        <v>93</v>
      </c>
      <c r="F1957" s="325" t="n">
        <v>1</v>
      </c>
      <c r="G1957" s="325" t="n">
        <v>276</v>
      </c>
      <c r="H1957" s="325" t="n">
        <v>274</v>
      </c>
      <c r="I1957" s="325" t="n">
        <v>7</v>
      </c>
      <c r="J1957" s="325" t="n">
        <v>278</v>
      </c>
      <c r="K1957" s="325" t="n">
        <v>535</v>
      </c>
    </row>
    <row r="1958" customFormat="false" ht="10.5" hidden="false" customHeight="false" outlineLevel="0" collapsed="false">
      <c r="C1958" s="325" t="s">
        <v>220</v>
      </c>
      <c r="D1958" s="325" t="n">
        <v>99</v>
      </c>
      <c r="E1958" s="325" t="n">
        <v>77</v>
      </c>
      <c r="F1958" s="325" t="n">
        <v>1</v>
      </c>
      <c r="G1958" s="325" t="n">
        <v>176</v>
      </c>
      <c r="H1958" s="325" t="n">
        <v>269</v>
      </c>
      <c r="I1958" s="325" t="n">
        <v>7</v>
      </c>
      <c r="J1958" s="325" t="n">
        <v>273</v>
      </c>
      <c r="K1958" s="325" t="n">
        <v>431</v>
      </c>
    </row>
    <row r="1959" customFormat="false" ht="10.5" hidden="false" customHeight="false" outlineLevel="0" collapsed="false">
      <c r="C1959" s="325" t="s">
        <v>221</v>
      </c>
      <c r="D1959" s="325" t="n">
        <v>1</v>
      </c>
      <c r="G1959" s="325" t="n">
        <v>1</v>
      </c>
      <c r="K1959" s="325" t="n">
        <v>1</v>
      </c>
    </row>
    <row r="1960" customFormat="false" ht="10.5" hidden="false" customHeight="false" outlineLevel="0" collapsed="false">
      <c r="C1960" s="325" t="s">
        <v>222</v>
      </c>
      <c r="D1960" s="325" t="n">
        <v>85</v>
      </c>
      <c r="E1960" s="325" t="n">
        <v>22</v>
      </c>
      <c r="G1960" s="325" t="n">
        <v>106</v>
      </c>
      <c r="H1960" s="325" t="n">
        <v>6</v>
      </c>
      <c r="J1960" s="325" t="n">
        <v>6</v>
      </c>
      <c r="K1960" s="325" t="n">
        <v>111</v>
      </c>
    </row>
    <row r="1961" customFormat="false" ht="10.5" hidden="false" customHeight="false" outlineLevel="0" collapsed="false">
      <c r="A1961" s="325" t="n">
        <v>12</v>
      </c>
      <c r="B1961" s="325" t="s">
        <v>219</v>
      </c>
      <c r="D1961" s="325" t="n">
        <v>140</v>
      </c>
      <c r="E1961" s="325" t="n">
        <v>87</v>
      </c>
      <c r="F1961" s="325" t="n">
        <v>8</v>
      </c>
      <c r="G1961" s="325" t="n">
        <v>218</v>
      </c>
      <c r="H1961" s="325" t="n">
        <v>839</v>
      </c>
      <c r="I1961" s="325" t="n">
        <v>84</v>
      </c>
      <c r="J1961" s="325" t="n">
        <v>867</v>
      </c>
      <c r="K1961" s="325" t="n">
        <v>1040</v>
      </c>
    </row>
    <row r="1962" customFormat="false" ht="10.5" hidden="false" customHeight="false" outlineLevel="0" collapsed="false">
      <c r="C1962" s="325" t="s">
        <v>220</v>
      </c>
      <c r="D1962" s="325" t="n">
        <v>121</v>
      </c>
      <c r="E1962" s="325" t="n">
        <v>79</v>
      </c>
      <c r="F1962" s="325" t="n">
        <v>8</v>
      </c>
      <c r="G1962" s="325" t="n">
        <v>196</v>
      </c>
      <c r="H1962" s="325" t="n">
        <v>821</v>
      </c>
      <c r="I1962" s="325" t="n">
        <v>83</v>
      </c>
      <c r="J1962" s="325" t="n">
        <v>849</v>
      </c>
      <c r="K1962" s="325" t="n">
        <v>1006</v>
      </c>
    </row>
    <row r="1963" customFormat="false" ht="10.5" hidden="false" customHeight="false" outlineLevel="0" collapsed="false">
      <c r="C1963" s="325" t="s">
        <v>221</v>
      </c>
      <c r="H1963" s="325" t="n">
        <v>1</v>
      </c>
      <c r="J1963" s="325" t="n">
        <v>1</v>
      </c>
      <c r="K1963" s="325" t="n">
        <v>1</v>
      </c>
    </row>
    <row r="1964" customFormat="false" ht="10.5" hidden="false" customHeight="false" outlineLevel="0" collapsed="false">
      <c r="C1964" s="325" t="s">
        <v>222</v>
      </c>
      <c r="D1964" s="325" t="n">
        <v>20</v>
      </c>
      <c r="E1964" s="325" t="n">
        <v>10</v>
      </c>
      <c r="G1964" s="325" t="n">
        <v>28</v>
      </c>
      <c r="H1964" s="325" t="n">
        <v>19</v>
      </c>
      <c r="I1964" s="325" t="n">
        <v>1</v>
      </c>
      <c r="J1964" s="325" t="n">
        <v>19</v>
      </c>
      <c r="K1964" s="325" t="n">
        <v>42</v>
      </c>
    </row>
    <row r="1965" customFormat="false" ht="10.5" hidden="false" customHeight="false" outlineLevel="0" collapsed="false">
      <c r="B1965" s="325" t="s">
        <v>223</v>
      </c>
      <c r="D1965" s="325" t="n">
        <v>84</v>
      </c>
      <c r="E1965" s="325" t="n">
        <v>45</v>
      </c>
      <c r="F1965" s="325" t="n">
        <v>5</v>
      </c>
      <c r="G1965" s="325" t="n">
        <v>131</v>
      </c>
      <c r="H1965" s="325" t="n">
        <v>365</v>
      </c>
      <c r="I1965" s="325" t="n">
        <v>21</v>
      </c>
      <c r="J1965" s="325" t="n">
        <v>372</v>
      </c>
      <c r="K1965" s="325" t="n">
        <v>490</v>
      </c>
    </row>
    <row r="1966" customFormat="false" ht="10.5" hidden="false" customHeight="false" outlineLevel="0" collapsed="false">
      <c r="C1966" s="325" t="s">
        <v>220</v>
      </c>
      <c r="D1966" s="325" t="n">
        <v>74</v>
      </c>
      <c r="E1966" s="325" t="n">
        <v>42</v>
      </c>
      <c r="F1966" s="325" t="n">
        <v>5</v>
      </c>
      <c r="G1966" s="325" t="n">
        <v>119</v>
      </c>
      <c r="H1966" s="325" t="n">
        <v>358</v>
      </c>
      <c r="I1966" s="325" t="n">
        <v>21</v>
      </c>
      <c r="J1966" s="325" t="n">
        <v>365</v>
      </c>
      <c r="K1966" s="325" t="n">
        <v>473</v>
      </c>
    </row>
    <row r="1967" customFormat="false" ht="10.5" hidden="false" customHeight="false" outlineLevel="0" collapsed="false">
      <c r="C1967" s="325" t="s">
        <v>221</v>
      </c>
      <c r="H1967" s="325" t="n">
        <v>1</v>
      </c>
      <c r="J1967" s="325" t="n">
        <v>1</v>
      </c>
      <c r="K1967" s="325" t="n">
        <v>1</v>
      </c>
    </row>
    <row r="1968" customFormat="false" ht="10.5" hidden="false" customHeight="false" outlineLevel="0" collapsed="false">
      <c r="C1968" s="325" t="s">
        <v>222</v>
      </c>
      <c r="D1968" s="325" t="n">
        <v>10</v>
      </c>
      <c r="E1968" s="325" t="n">
        <v>3</v>
      </c>
      <c r="G1968" s="325" t="n">
        <v>13</v>
      </c>
      <c r="H1968" s="325" t="n">
        <v>8</v>
      </c>
      <c r="J1968" s="325" t="n">
        <v>8</v>
      </c>
      <c r="K1968" s="325" t="n">
        <v>20</v>
      </c>
    </row>
    <row r="1969" customFormat="false" ht="10.5" hidden="false" customHeight="false" outlineLevel="0" collapsed="false">
      <c r="A1969" s="325" t="n">
        <v>30</v>
      </c>
      <c r="B1969" s="325" t="s">
        <v>219</v>
      </c>
      <c r="D1969" s="325" t="n">
        <v>913</v>
      </c>
      <c r="E1969" s="325" t="n">
        <v>852</v>
      </c>
      <c r="F1969" s="325" t="n">
        <v>85</v>
      </c>
      <c r="G1969" s="325" t="n">
        <v>1694</v>
      </c>
      <c r="H1969" s="325" t="n">
        <v>1009</v>
      </c>
      <c r="I1969" s="325" t="n">
        <v>272</v>
      </c>
      <c r="J1969" s="325" t="n">
        <v>1140</v>
      </c>
      <c r="K1969" s="325" t="n">
        <v>2530</v>
      </c>
    </row>
    <row r="1970" customFormat="false" ht="10.5" hidden="false" customHeight="false" outlineLevel="0" collapsed="false">
      <c r="C1970" s="325" t="s">
        <v>220</v>
      </c>
      <c r="D1970" s="325" t="n">
        <v>653</v>
      </c>
      <c r="E1970" s="325" t="n">
        <v>626</v>
      </c>
      <c r="G1970" s="325" t="n">
        <v>1170</v>
      </c>
      <c r="H1970" s="325" t="n">
        <v>969</v>
      </c>
      <c r="I1970" s="325" t="n">
        <v>269</v>
      </c>
      <c r="J1970" s="325" t="n">
        <v>1098</v>
      </c>
      <c r="K1970" s="325" t="n">
        <v>1992</v>
      </c>
    </row>
    <row r="1971" customFormat="false" ht="10.5" hidden="false" customHeight="false" outlineLevel="0" collapsed="false">
      <c r="C1971" s="325" t="s">
        <v>221</v>
      </c>
      <c r="D1971" s="325" t="n">
        <v>24</v>
      </c>
      <c r="E1971" s="325" t="n">
        <v>11</v>
      </c>
      <c r="G1971" s="325" t="n">
        <v>35</v>
      </c>
      <c r="H1971" s="325" t="n">
        <v>4</v>
      </c>
      <c r="I1971" s="325" t="n">
        <v>1</v>
      </c>
      <c r="J1971" s="325" t="n">
        <v>5</v>
      </c>
      <c r="K1971" s="325" t="n">
        <v>39</v>
      </c>
    </row>
    <row r="1972" customFormat="false" ht="10.5" hidden="false" customHeight="false" outlineLevel="0" collapsed="false">
      <c r="C1972" s="325" t="s">
        <v>222</v>
      </c>
      <c r="D1972" s="325" t="n">
        <v>255</v>
      </c>
      <c r="E1972" s="325" t="n">
        <v>228</v>
      </c>
      <c r="F1972" s="325" t="n">
        <v>85</v>
      </c>
      <c r="G1972" s="325" t="n">
        <v>527</v>
      </c>
      <c r="H1972" s="325" t="n">
        <v>37</v>
      </c>
      <c r="I1972" s="325" t="n">
        <v>4</v>
      </c>
      <c r="J1972" s="325" t="n">
        <v>40</v>
      </c>
      <c r="K1972" s="325" t="n">
        <v>548</v>
      </c>
    </row>
    <row r="1973" customFormat="false" ht="10.5" hidden="false" customHeight="false" outlineLevel="0" collapsed="false">
      <c r="B1973" s="325" t="s">
        <v>223</v>
      </c>
      <c r="D1973" s="325" t="n">
        <v>368</v>
      </c>
      <c r="E1973" s="325" t="n">
        <v>380</v>
      </c>
      <c r="F1973" s="325" t="n">
        <v>21</v>
      </c>
      <c r="G1973" s="325" t="n">
        <v>744</v>
      </c>
      <c r="H1973" s="325" t="n">
        <v>284</v>
      </c>
      <c r="I1973" s="325" t="n">
        <v>49</v>
      </c>
      <c r="J1973" s="325" t="n">
        <v>313</v>
      </c>
      <c r="K1973" s="325" t="n">
        <v>1008</v>
      </c>
    </row>
    <row r="1974" customFormat="false" ht="10.5" hidden="false" customHeight="false" outlineLevel="0" collapsed="false">
      <c r="C1974" s="325" t="s">
        <v>220</v>
      </c>
      <c r="D1974" s="325" t="n">
        <v>288</v>
      </c>
      <c r="E1974" s="325" t="n">
        <v>307</v>
      </c>
      <c r="F1974" s="325" t="n">
        <v>3</v>
      </c>
      <c r="G1974" s="325" t="n">
        <v>579</v>
      </c>
      <c r="H1974" s="325" t="n">
        <v>278</v>
      </c>
      <c r="I1974" s="325" t="n">
        <v>49</v>
      </c>
      <c r="J1974" s="325" t="n">
        <v>308</v>
      </c>
      <c r="K1974" s="325" t="n">
        <v>838</v>
      </c>
    </row>
    <row r="1975" customFormat="false" ht="10.5" hidden="false" customHeight="false" outlineLevel="0" collapsed="false">
      <c r="C1975" s="325" t="s">
        <v>221</v>
      </c>
      <c r="D1975" s="325" t="n">
        <v>3</v>
      </c>
      <c r="E1975" s="325" t="n">
        <v>4</v>
      </c>
      <c r="G1975" s="325" t="n">
        <v>7</v>
      </c>
      <c r="K1975" s="325" t="n">
        <v>7</v>
      </c>
    </row>
    <row r="1976" customFormat="false" ht="10.5" hidden="false" customHeight="false" outlineLevel="0" collapsed="false">
      <c r="C1976" s="325" t="s">
        <v>222</v>
      </c>
      <c r="D1976" s="325" t="n">
        <v>80</v>
      </c>
      <c r="E1976" s="325" t="n">
        <v>69</v>
      </c>
      <c r="F1976" s="325" t="n">
        <v>18</v>
      </c>
      <c r="G1976" s="325" t="n">
        <v>163</v>
      </c>
      <c r="H1976" s="325" t="n">
        <v>7</v>
      </c>
      <c r="J1976" s="325" t="n">
        <v>7</v>
      </c>
      <c r="K1976" s="325" t="n">
        <v>170</v>
      </c>
    </row>
    <row r="1977" customFormat="false" ht="10.5" hidden="false" customHeight="false" outlineLevel="0" collapsed="false">
      <c r="A1977" s="325" t="n">
        <v>31</v>
      </c>
      <c r="B1977" s="325" t="s">
        <v>219</v>
      </c>
      <c r="D1977" s="325" t="n">
        <v>1283</v>
      </c>
      <c r="E1977" s="325" t="n">
        <v>1558</v>
      </c>
      <c r="F1977" s="325" t="n">
        <v>181</v>
      </c>
      <c r="G1977" s="325" t="n">
        <v>2592</v>
      </c>
      <c r="H1977" s="325" t="n">
        <v>1470</v>
      </c>
      <c r="I1977" s="325" t="n">
        <v>389</v>
      </c>
      <c r="J1977" s="325" t="n">
        <v>1646</v>
      </c>
      <c r="K1977" s="325" t="n">
        <v>3720</v>
      </c>
    </row>
    <row r="1978" customFormat="false" ht="10.5" hidden="false" customHeight="false" outlineLevel="0" collapsed="false">
      <c r="C1978" s="325" t="s">
        <v>220</v>
      </c>
      <c r="D1978" s="325" t="n">
        <v>955</v>
      </c>
      <c r="E1978" s="325" t="n">
        <v>1173</v>
      </c>
      <c r="F1978" s="325" t="n">
        <v>61</v>
      </c>
      <c r="G1978" s="325" t="n">
        <v>1933</v>
      </c>
      <c r="H1978" s="325" t="n">
        <v>1427</v>
      </c>
      <c r="I1978" s="325" t="n">
        <v>385</v>
      </c>
      <c r="J1978" s="325" t="n">
        <v>1605</v>
      </c>
      <c r="K1978" s="325" t="n">
        <v>3091</v>
      </c>
    </row>
    <row r="1979" customFormat="false" ht="10.5" hidden="false" customHeight="false" outlineLevel="0" collapsed="false">
      <c r="C1979" s="325" t="s">
        <v>221</v>
      </c>
      <c r="D1979" s="325" t="n">
        <v>22</v>
      </c>
      <c r="E1979" s="325" t="n">
        <v>46</v>
      </c>
      <c r="F1979" s="325" t="n">
        <v>8</v>
      </c>
      <c r="G1979" s="325" t="n">
        <v>74</v>
      </c>
      <c r="H1979" s="325" t="n">
        <v>4</v>
      </c>
      <c r="J1979" s="325" t="n">
        <v>4</v>
      </c>
      <c r="K1979" s="325" t="n">
        <v>78</v>
      </c>
    </row>
    <row r="1980" customFormat="false" ht="10.5" hidden="false" customHeight="false" outlineLevel="0" collapsed="false">
      <c r="C1980" s="325" t="s">
        <v>222</v>
      </c>
      <c r="D1980" s="325" t="n">
        <v>362</v>
      </c>
      <c r="E1980" s="325" t="n">
        <v>403</v>
      </c>
      <c r="F1980" s="325" t="n">
        <v>115</v>
      </c>
      <c r="G1980" s="325" t="n">
        <v>737</v>
      </c>
      <c r="H1980" s="325" t="n">
        <v>50</v>
      </c>
      <c r="I1980" s="325" t="n">
        <v>5</v>
      </c>
      <c r="J1980" s="325" t="n">
        <v>52</v>
      </c>
      <c r="K1980" s="325" t="n">
        <v>758</v>
      </c>
    </row>
    <row r="1981" customFormat="false" ht="10.5" hidden="false" customHeight="false" outlineLevel="0" collapsed="false">
      <c r="B1981" s="325" t="s">
        <v>223</v>
      </c>
      <c r="D1981" s="325" t="n">
        <v>1172</v>
      </c>
      <c r="E1981" s="325" t="n">
        <v>857</v>
      </c>
      <c r="F1981" s="325" t="n">
        <v>40</v>
      </c>
      <c r="G1981" s="325" t="n">
        <v>2001</v>
      </c>
      <c r="H1981" s="325" t="n">
        <v>784</v>
      </c>
      <c r="I1981" s="325" t="n">
        <v>86</v>
      </c>
      <c r="J1981" s="325" t="n">
        <v>840</v>
      </c>
      <c r="K1981" s="325" t="n">
        <v>2720</v>
      </c>
    </row>
    <row r="1982" customFormat="false" ht="10.5" hidden="false" customHeight="false" outlineLevel="0" collapsed="false">
      <c r="C1982" s="325" t="s">
        <v>220</v>
      </c>
      <c r="D1982" s="325" t="n">
        <v>841</v>
      </c>
      <c r="E1982" s="325" t="n">
        <v>669</v>
      </c>
      <c r="F1982" s="325" t="n">
        <v>14</v>
      </c>
      <c r="G1982" s="325" t="n">
        <v>1480</v>
      </c>
      <c r="H1982" s="325" t="n">
        <v>767</v>
      </c>
      <c r="I1982" s="325" t="n">
        <v>85</v>
      </c>
      <c r="J1982" s="325" t="n">
        <v>822</v>
      </c>
      <c r="K1982" s="325" t="n">
        <v>2190</v>
      </c>
    </row>
    <row r="1983" customFormat="false" ht="10.5" hidden="false" customHeight="false" outlineLevel="0" collapsed="false">
      <c r="C1983" s="325" t="s">
        <v>221</v>
      </c>
      <c r="D1983" s="325" t="n">
        <v>27</v>
      </c>
      <c r="E1983" s="325" t="n">
        <v>3</v>
      </c>
      <c r="G1983" s="325" t="n">
        <v>30</v>
      </c>
      <c r="H1983" s="325" t="n">
        <v>3</v>
      </c>
      <c r="I1983" s="325" t="n">
        <v>1</v>
      </c>
      <c r="J1983" s="325" t="n">
        <v>4</v>
      </c>
      <c r="K1983" s="325" t="n">
        <v>34</v>
      </c>
    </row>
    <row r="1984" customFormat="false" ht="10.5" hidden="false" customHeight="false" outlineLevel="0" collapsed="false">
      <c r="C1984" s="325" t="s">
        <v>222</v>
      </c>
      <c r="D1984" s="325" t="n">
        <v>316</v>
      </c>
      <c r="E1984" s="325" t="n">
        <v>195</v>
      </c>
      <c r="F1984" s="325" t="n">
        <v>29</v>
      </c>
      <c r="G1984" s="325" t="n">
        <v>521</v>
      </c>
      <c r="H1984" s="325" t="n">
        <v>15</v>
      </c>
      <c r="J1984" s="325" t="n">
        <v>15</v>
      </c>
      <c r="K1984" s="325" t="n">
        <v>532</v>
      </c>
    </row>
    <row r="1985" customFormat="false" ht="10.5" hidden="false" customHeight="false" outlineLevel="0" collapsed="false">
      <c r="A1985" s="325" t="n">
        <v>32</v>
      </c>
      <c r="B1985" s="329" t="s">
        <v>219</v>
      </c>
      <c r="D1985" s="325" t="n">
        <v>223</v>
      </c>
      <c r="E1985" s="325" t="n">
        <v>88</v>
      </c>
      <c r="F1985" s="325" t="n">
        <v>6</v>
      </c>
      <c r="G1985" s="325" t="n">
        <v>311</v>
      </c>
      <c r="H1985" s="325" t="n">
        <v>388</v>
      </c>
      <c r="I1985" s="325" t="n">
        <v>57</v>
      </c>
      <c r="J1985" s="325" t="n">
        <v>421</v>
      </c>
      <c r="K1985" s="325" t="n">
        <v>711</v>
      </c>
    </row>
    <row r="1986" customFormat="false" ht="10.5" hidden="false" customHeight="false" outlineLevel="0" collapsed="false">
      <c r="C1986" s="325" t="s">
        <v>220</v>
      </c>
      <c r="D1986" s="325" t="n">
        <v>177</v>
      </c>
      <c r="E1986" s="325" t="n">
        <v>83</v>
      </c>
      <c r="G1986" s="325" t="n">
        <v>255</v>
      </c>
      <c r="H1986" s="325" t="n">
        <v>380</v>
      </c>
      <c r="I1986" s="325" t="n">
        <v>56</v>
      </c>
      <c r="J1986" s="325" t="n">
        <v>412</v>
      </c>
      <c r="K1986" s="325" t="n">
        <v>649</v>
      </c>
    </row>
    <row r="1987" customFormat="false" ht="10.5" hidden="false" customHeight="false" outlineLevel="0" collapsed="false">
      <c r="C1987" s="325" t="s">
        <v>221</v>
      </c>
      <c r="D1987" s="325" t="n">
        <v>6</v>
      </c>
      <c r="E1987" s="325" t="n">
        <v>1</v>
      </c>
      <c r="G1987" s="325" t="n">
        <v>7</v>
      </c>
      <c r="K1987" s="325" t="n">
        <v>7</v>
      </c>
    </row>
    <row r="1988" customFormat="false" ht="10.5" hidden="false" customHeight="false" outlineLevel="0" collapsed="false">
      <c r="C1988" s="325" t="s">
        <v>222</v>
      </c>
      <c r="D1988" s="325" t="n">
        <v>42</v>
      </c>
      <c r="E1988" s="325" t="n">
        <v>7</v>
      </c>
      <c r="F1988" s="325" t="n">
        <v>6</v>
      </c>
      <c r="G1988" s="325" t="n">
        <v>55</v>
      </c>
      <c r="H1988" s="325" t="n">
        <v>11</v>
      </c>
      <c r="I1988" s="325" t="n">
        <v>1</v>
      </c>
      <c r="J1988" s="325" t="n">
        <v>12</v>
      </c>
      <c r="K1988" s="325" t="n">
        <v>66</v>
      </c>
    </row>
    <row r="1989" customFormat="false" ht="10.5" hidden="false" customHeight="false" outlineLevel="0" collapsed="false">
      <c r="B1989" s="329" t="s">
        <v>223</v>
      </c>
      <c r="D1989" s="325" t="n">
        <v>120</v>
      </c>
      <c r="E1989" s="325" t="n">
        <v>43</v>
      </c>
      <c r="F1989" s="325" t="n">
        <v>6</v>
      </c>
      <c r="G1989" s="325" t="n">
        <v>162</v>
      </c>
      <c r="H1989" s="325" t="n">
        <v>253</v>
      </c>
      <c r="I1989" s="325" t="n">
        <v>21</v>
      </c>
      <c r="J1989" s="325" t="n">
        <v>261</v>
      </c>
      <c r="K1989" s="325" t="n">
        <v>419</v>
      </c>
    </row>
    <row r="1990" customFormat="false" ht="10.5" hidden="false" customHeight="false" outlineLevel="0" collapsed="false">
      <c r="C1990" s="325" t="s">
        <v>220</v>
      </c>
      <c r="D1990" s="325" t="n">
        <v>108</v>
      </c>
      <c r="E1990" s="325" t="n">
        <v>41</v>
      </c>
      <c r="G1990" s="325" t="n">
        <v>143</v>
      </c>
      <c r="H1990" s="325" t="n">
        <v>250</v>
      </c>
      <c r="I1990" s="325" t="n">
        <v>21</v>
      </c>
      <c r="J1990" s="325" t="n">
        <v>258</v>
      </c>
      <c r="K1990" s="325" t="n">
        <v>397</v>
      </c>
    </row>
    <row r="1991" customFormat="false" ht="10.5" hidden="false" customHeight="false" outlineLevel="0" collapsed="false">
      <c r="C1991" s="325" t="s">
        <v>222</v>
      </c>
      <c r="D1991" s="325" t="n">
        <v>13</v>
      </c>
      <c r="E1991" s="325" t="n">
        <v>2</v>
      </c>
      <c r="F1991" s="325" t="n">
        <v>6</v>
      </c>
      <c r="G1991" s="325" t="n">
        <v>21</v>
      </c>
      <c r="H1991" s="325" t="n">
        <v>3</v>
      </c>
      <c r="J1991" s="325" t="n">
        <v>3</v>
      </c>
      <c r="K1991" s="325" t="n">
        <v>24</v>
      </c>
    </row>
    <row r="1992" customFormat="false" ht="10.5" hidden="false" customHeight="false" outlineLevel="0" collapsed="false">
      <c r="A1992" s="325" t="n">
        <v>34</v>
      </c>
      <c r="B1992" s="329" t="s">
        <v>219</v>
      </c>
      <c r="D1992" s="325" t="n">
        <v>1504</v>
      </c>
      <c r="E1992" s="325" t="n">
        <v>2101</v>
      </c>
      <c r="F1992" s="325" t="n">
        <v>170</v>
      </c>
      <c r="G1992" s="325" t="n">
        <v>3337</v>
      </c>
      <c r="H1992" s="325" t="n">
        <v>1550</v>
      </c>
      <c r="I1992" s="325" t="n">
        <v>449</v>
      </c>
      <c r="J1992" s="325" t="n">
        <v>1762</v>
      </c>
      <c r="K1992" s="325" t="n">
        <v>4429</v>
      </c>
    </row>
    <row r="1993" customFormat="false" ht="10.5" hidden="false" customHeight="false" outlineLevel="0" collapsed="false">
      <c r="C1993" s="325" t="s">
        <v>220</v>
      </c>
      <c r="D1993" s="325" t="n">
        <v>1055</v>
      </c>
      <c r="E1993" s="325" t="n">
        <v>1603</v>
      </c>
      <c r="F1993" s="325" t="n">
        <v>74</v>
      </c>
      <c r="G1993" s="325" t="n">
        <v>2476</v>
      </c>
      <c r="H1993" s="325" t="n">
        <v>1475</v>
      </c>
      <c r="I1993" s="325" t="n">
        <v>445</v>
      </c>
      <c r="J1993" s="325" t="n">
        <v>1687</v>
      </c>
      <c r="K1993" s="325" t="n">
        <v>3554</v>
      </c>
    </row>
    <row r="1994" customFormat="false" ht="10.5" hidden="false" customHeight="false" outlineLevel="0" collapsed="false">
      <c r="C1994" s="325" t="s">
        <v>221</v>
      </c>
      <c r="D1994" s="325" t="n">
        <v>73</v>
      </c>
      <c r="E1994" s="325" t="n">
        <v>27</v>
      </c>
      <c r="F1994" s="325" t="n">
        <v>2</v>
      </c>
      <c r="G1994" s="325" t="n">
        <v>100</v>
      </c>
      <c r="H1994" s="325" t="n">
        <v>8</v>
      </c>
      <c r="I1994" s="325" t="n">
        <v>1</v>
      </c>
      <c r="J1994" s="325" t="n">
        <v>9</v>
      </c>
      <c r="K1994" s="325" t="n">
        <v>106</v>
      </c>
    </row>
    <row r="1995" customFormat="false" ht="10.5" hidden="false" customHeight="false" outlineLevel="0" collapsed="false">
      <c r="C1995" s="325" t="s">
        <v>222</v>
      </c>
      <c r="D1995" s="325" t="n">
        <v>424</v>
      </c>
      <c r="E1995" s="325" t="n">
        <v>533</v>
      </c>
      <c r="F1995" s="325" t="n">
        <v>94</v>
      </c>
      <c r="G1995" s="325" t="n">
        <v>888</v>
      </c>
      <c r="H1995" s="325" t="n">
        <v>78</v>
      </c>
      <c r="I1995" s="325" t="n">
        <v>5</v>
      </c>
      <c r="J1995" s="325" t="n">
        <v>81</v>
      </c>
      <c r="K1995" s="325" t="n">
        <v>929</v>
      </c>
    </row>
    <row r="1996" customFormat="false" ht="10.5" hidden="false" customHeight="false" outlineLevel="0" collapsed="false">
      <c r="B1996" s="329" t="s">
        <v>223</v>
      </c>
      <c r="D1996" s="325" t="n">
        <v>1152</v>
      </c>
      <c r="E1996" s="325" t="n">
        <v>1047</v>
      </c>
      <c r="F1996" s="325" t="n">
        <v>30</v>
      </c>
      <c r="G1996" s="325" t="n">
        <v>2171</v>
      </c>
      <c r="H1996" s="325" t="n">
        <v>473</v>
      </c>
      <c r="I1996" s="325" t="n">
        <v>65</v>
      </c>
      <c r="J1996" s="325" t="n">
        <v>504</v>
      </c>
      <c r="K1996" s="325" t="n">
        <v>2539</v>
      </c>
    </row>
    <row r="1997" customFormat="false" ht="10.5" hidden="false" customHeight="false" outlineLevel="0" collapsed="false">
      <c r="C1997" s="325" t="s">
        <v>220</v>
      </c>
      <c r="D1997" s="325" t="n">
        <v>939</v>
      </c>
      <c r="E1997" s="325" t="n">
        <v>684</v>
      </c>
      <c r="F1997" s="325" t="n">
        <v>16</v>
      </c>
      <c r="G1997" s="325" t="n">
        <v>1590</v>
      </c>
      <c r="H1997" s="325" t="n">
        <v>456</v>
      </c>
      <c r="I1997" s="325" t="n">
        <v>65</v>
      </c>
      <c r="J1997" s="325" t="n">
        <v>487</v>
      </c>
      <c r="K1997" s="325" t="n">
        <v>1946</v>
      </c>
    </row>
    <row r="1998" customFormat="false" ht="10.5" hidden="false" customHeight="false" outlineLevel="0" collapsed="false">
      <c r="C1998" s="325" t="s">
        <v>221</v>
      </c>
      <c r="D1998" s="325" t="n">
        <v>24</v>
      </c>
      <c r="E1998" s="325" t="n">
        <v>1</v>
      </c>
      <c r="G1998" s="325" t="n">
        <v>25</v>
      </c>
      <c r="H1998" s="325" t="n">
        <v>3</v>
      </c>
      <c r="J1998" s="325" t="n">
        <v>3</v>
      </c>
      <c r="K1998" s="325" t="n">
        <v>28</v>
      </c>
    </row>
    <row r="1999" customFormat="false" ht="10.5" hidden="false" customHeight="false" outlineLevel="0" collapsed="false">
      <c r="C1999" s="325" t="s">
        <v>222</v>
      </c>
      <c r="D1999" s="325" t="n">
        <v>196</v>
      </c>
      <c r="E1999" s="325" t="n">
        <v>371</v>
      </c>
      <c r="F1999" s="325" t="n">
        <v>14</v>
      </c>
      <c r="G1999" s="325" t="n">
        <v>573</v>
      </c>
      <c r="H1999" s="325" t="n">
        <v>17</v>
      </c>
      <c r="J1999" s="325" t="n">
        <v>17</v>
      </c>
      <c r="K1999" s="325" t="n">
        <v>586</v>
      </c>
    </row>
    <row r="2000" customFormat="false" ht="10.5" hidden="false" customHeight="false" outlineLevel="0" collapsed="false">
      <c r="A2000" s="325" t="n">
        <v>46</v>
      </c>
      <c r="B2000" s="329" t="s">
        <v>219</v>
      </c>
      <c r="D2000" s="325" t="n">
        <v>210</v>
      </c>
      <c r="E2000" s="325" t="n">
        <v>319</v>
      </c>
      <c r="F2000" s="325" t="n">
        <v>4</v>
      </c>
      <c r="G2000" s="325" t="n">
        <v>501</v>
      </c>
      <c r="H2000" s="325" t="n">
        <v>574</v>
      </c>
      <c r="I2000" s="325" t="n">
        <v>56</v>
      </c>
      <c r="J2000" s="325" t="n">
        <v>602</v>
      </c>
      <c r="K2000" s="325" t="n">
        <v>1059</v>
      </c>
    </row>
    <row r="2001" customFormat="false" ht="10.5" hidden="false" customHeight="false" outlineLevel="0" collapsed="false">
      <c r="C2001" s="325" t="s">
        <v>220</v>
      </c>
      <c r="D2001" s="325" t="n">
        <v>156</v>
      </c>
      <c r="E2001" s="325" t="n">
        <v>241</v>
      </c>
      <c r="F2001" s="325" t="n">
        <v>4</v>
      </c>
      <c r="G2001" s="325" t="n">
        <v>377</v>
      </c>
      <c r="H2001" s="325" t="n">
        <v>563</v>
      </c>
      <c r="I2001" s="325" t="n">
        <v>56</v>
      </c>
      <c r="J2001" s="325" t="n">
        <v>591</v>
      </c>
      <c r="K2001" s="325" t="n">
        <v>930</v>
      </c>
    </row>
    <row r="2002" customFormat="false" ht="10.5" hidden="false" customHeight="false" outlineLevel="0" collapsed="false">
      <c r="C2002" s="325" t="s">
        <v>221</v>
      </c>
      <c r="D2002" s="325" t="n">
        <v>14</v>
      </c>
      <c r="E2002" s="325" t="n">
        <v>9</v>
      </c>
      <c r="G2002" s="325" t="n">
        <v>23</v>
      </c>
      <c r="H2002" s="325" t="n">
        <v>1</v>
      </c>
      <c r="J2002" s="325" t="n">
        <v>1</v>
      </c>
      <c r="K2002" s="325" t="n">
        <v>24</v>
      </c>
    </row>
    <row r="2003" customFormat="false" ht="10.5" hidden="false" customHeight="false" outlineLevel="0" collapsed="false">
      <c r="C2003" s="325" t="s">
        <v>222</v>
      </c>
      <c r="D2003" s="325" t="n">
        <v>42</v>
      </c>
      <c r="E2003" s="325" t="n">
        <v>73</v>
      </c>
      <c r="G2003" s="325" t="n">
        <v>109</v>
      </c>
      <c r="H2003" s="325" t="n">
        <v>12</v>
      </c>
      <c r="J2003" s="325" t="n">
        <v>12</v>
      </c>
      <c r="K2003" s="325" t="n">
        <v>116</v>
      </c>
    </row>
    <row r="2004" customFormat="false" ht="10.5" hidden="false" customHeight="false" outlineLevel="0" collapsed="false">
      <c r="B2004" s="329" t="s">
        <v>223</v>
      </c>
      <c r="D2004" s="325" t="n">
        <v>115</v>
      </c>
      <c r="E2004" s="325" t="n">
        <v>167</v>
      </c>
      <c r="F2004" s="325" t="n">
        <v>2</v>
      </c>
      <c r="G2004" s="325" t="n">
        <v>281</v>
      </c>
      <c r="H2004" s="325" t="n">
        <v>333</v>
      </c>
      <c r="I2004" s="325" t="n">
        <v>13</v>
      </c>
      <c r="J2004" s="325" t="n">
        <v>336</v>
      </c>
      <c r="K2004" s="325" t="n">
        <v>610</v>
      </c>
    </row>
    <row r="2005" customFormat="false" ht="10.5" hidden="false" customHeight="false" outlineLevel="0" collapsed="false">
      <c r="C2005" s="325" t="s">
        <v>220</v>
      </c>
      <c r="D2005" s="325" t="n">
        <v>95</v>
      </c>
      <c r="E2005" s="325" t="n">
        <v>133</v>
      </c>
      <c r="F2005" s="325" t="n">
        <v>1</v>
      </c>
      <c r="G2005" s="325" t="n">
        <v>226</v>
      </c>
      <c r="H2005" s="325" t="n">
        <v>330</v>
      </c>
      <c r="I2005" s="325" t="n">
        <v>13</v>
      </c>
      <c r="J2005" s="325" t="n">
        <v>333</v>
      </c>
      <c r="K2005" s="325" t="n">
        <v>552</v>
      </c>
    </row>
    <row r="2006" customFormat="false" ht="10.5" hidden="false" customHeight="false" outlineLevel="0" collapsed="false">
      <c r="C2006" s="325" t="s">
        <v>221</v>
      </c>
      <c r="D2006" s="325" t="n">
        <v>3</v>
      </c>
      <c r="E2006" s="325" t="n">
        <v>1</v>
      </c>
      <c r="G2006" s="325" t="n">
        <v>4</v>
      </c>
      <c r="K2006" s="325" t="n">
        <v>4</v>
      </c>
    </row>
    <row r="2007" customFormat="false" ht="10.5" hidden="false" customHeight="false" outlineLevel="0" collapsed="false">
      <c r="C2007" s="325" t="s">
        <v>222</v>
      </c>
      <c r="D2007" s="325" t="n">
        <v>18</v>
      </c>
      <c r="E2007" s="325" t="n">
        <v>34</v>
      </c>
      <c r="F2007" s="325" t="n">
        <v>1</v>
      </c>
      <c r="G2007" s="325" t="n">
        <v>53</v>
      </c>
      <c r="H2007" s="325" t="n">
        <v>4</v>
      </c>
      <c r="J2007" s="325" t="n">
        <v>4</v>
      </c>
      <c r="K2007" s="325" t="n">
        <v>57</v>
      </c>
    </row>
    <row r="2008" customFormat="false" ht="10.5" hidden="false" customHeight="false" outlineLevel="0" collapsed="false">
      <c r="A2008" s="325" t="n">
        <v>48</v>
      </c>
      <c r="B2008" s="329" t="s">
        <v>219</v>
      </c>
      <c r="D2008" s="325" t="n">
        <v>27</v>
      </c>
      <c r="E2008" s="325" t="n">
        <v>10</v>
      </c>
      <c r="G2008" s="325" t="n">
        <v>37</v>
      </c>
      <c r="H2008" s="325" t="n">
        <v>301</v>
      </c>
      <c r="I2008" s="325" t="n">
        <v>15</v>
      </c>
      <c r="J2008" s="325" t="n">
        <v>309</v>
      </c>
      <c r="K2008" s="325" t="n">
        <v>342</v>
      </c>
    </row>
    <row r="2009" customFormat="false" ht="10.5" hidden="false" customHeight="false" outlineLevel="0" collapsed="false">
      <c r="C2009" s="325" t="s">
        <v>220</v>
      </c>
      <c r="D2009" s="325" t="n">
        <v>24</v>
      </c>
      <c r="E2009" s="325" t="n">
        <v>8</v>
      </c>
      <c r="G2009" s="325" t="n">
        <v>32</v>
      </c>
      <c r="H2009" s="325" t="n">
        <v>299</v>
      </c>
      <c r="I2009" s="325" t="n">
        <v>15</v>
      </c>
      <c r="J2009" s="325" t="n">
        <v>307</v>
      </c>
      <c r="K2009" s="325" t="n">
        <v>335</v>
      </c>
    </row>
    <row r="2010" customFormat="false" ht="10.5" hidden="false" customHeight="false" outlineLevel="0" collapsed="false">
      <c r="C2010" s="325" t="s">
        <v>221</v>
      </c>
      <c r="D2010" s="325" t="n">
        <v>1</v>
      </c>
      <c r="G2010" s="325" t="n">
        <v>1</v>
      </c>
      <c r="K2010" s="325" t="n">
        <v>1</v>
      </c>
    </row>
    <row r="2011" customFormat="false" ht="10.5" hidden="false" customHeight="false" outlineLevel="0" collapsed="false">
      <c r="C2011" s="325" t="s">
        <v>222</v>
      </c>
      <c r="D2011" s="325" t="n">
        <v>2</v>
      </c>
      <c r="E2011" s="325" t="n">
        <v>2</v>
      </c>
      <c r="G2011" s="325" t="n">
        <v>4</v>
      </c>
      <c r="H2011" s="325" t="n">
        <v>2</v>
      </c>
      <c r="J2011" s="325" t="n">
        <v>2</v>
      </c>
      <c r="K2011" s="325" t="n">
        <v>6</v>
      </c>
    </row>
    <row r="2012" customFormat="false" ht="10.5" hidden="false" customHeight="false" outlineLevel="0" collapsed="false">
      <c r="B2012" s="329" t="s">
        <v>223</v>
      </c>
      <c r="D2012" s="325" t="n">
        <v>8</v>
      </c>
      <c r="E2012" s="325" t="n">
        <v>4</v>
      </c>
      <c r="G2012" s="325" t="n">
        <v>12</v>
      </c>
      <c r="H2012" s="325" t="n">
        <v>106</v>
      </c>
      <c r="I2012" s="325" t="n">
        <v>6</v>
      </c>
      <c r="J2012" s="325" t="n">
        <v>109</v>
      </c>
      <c r="K2012" s="325" t="n">
        <v>120</v>
      </c>
    </row>
    <row r="2013" customFormat="false" ht="10.5" hidden="false" customHeight="false" outlineLevel="0" collapsed="false">
      <c r="C2013" s="325" t="s">
        <v>220</v>
      </c>
      <c r="D2013" s="325" t="n">
        <v>8</v>
      </c>
      <c r="E2013" s="325" t="n">
        <v>4</v>
      </c>
      <c r="G2013" s="325" t="n">
        <v>12</v>
      </c>
      <c r="H2013" s="325" t="n">
        <v>106</v>
      </c>
      <c r="I2013" s="325" t="n">
        <v>6</v>
      </c>
      <c r="J2013" s="325" t="n">
        <v>109</v>
      </c>
      <c r="K2013" s="325" t="n">
        <v>120</v>
      </c>
    </row>
    <row r="2014" customFormat="false" ht="10.5" hidden="false" customHeight="false" outlineLevel="0" collapsed="false">
      <c r="A2014" s="325" t="n">
        <v>65</v>
      </c>
      <c r="B2014" s="329" t="s">
        <v>219</v>
      </c>
      <c r="D2014" s="325" t="n">
        <v>83</v>
      </c>
      <c r="E2014" s="325" t="n">
        <v>81</v>
      </c>
      <c r="F2014" s="325" t="n">
        <v>14</v>
      </c>
      <c r="G2014" s="325" t="n">
        <v>164</v>
      </c>
      <c r="H2014" s="325" t="n">
        <v>463</v>
      </c>
      <c r="I2014" s="325" t="n">
        <v>47</v>
      </c>
      <c r="J2014" s="325" t="n">
        <v>485</v>
      </c>
      <c r="K2014" s="325" t="n">
        <v>613</v>
      </c>
    </row>
    <row r="2015" customFormat="false" ht="10.5" hidden="false" customHeight="false" outlineLevel="0" collapsed="false">
      <c r="C2015" s="325" t="s">
        <v>220</v>
      </c>
      <c r="D2015" s="325" t="n">
        <v>43</v>
      </c>
      <c r="E2015" s="325" t="n">
        <v>66</v>
      </c>
      <c r="F2015" s="325" t="n">
        <v>1</v>
      </c>
      <c r="G2015" s="325" t="n">
        <v>106</v>
      </c>
      <c r="H2015" s="325" t="n">
        <v>458</v>
      </c>
      <c r="I2015" s="325" t="n">
        <v>46</v>
      </c>
      <c r="J2015" s="325" t="n">
        <v>479</v>
      </c>
      <c r="K2015" s="325" t="n">
        <v>553</v>
      </c>
    </row>
    <row r="2016" customFormat="false" ht="10.5" hidden="false" customHeight="false" outlineLevel="0" collapsed="false">
      <c r="C2016" s="325" t="s">
        <v>221</v>
      </c>
      <c r="D2016" s="325" t="n">
        <v>4</v>
      </c>
      <c r="E2016" s="325" t="n">
        <v>2</v>
      </c>
      <c r="G2016" s="325" t="n">
        <v>5</v>
      </c>
      <c r="K2016" s="325" t="n">
        <v>5</v>
      </c>
    </row>
    <row r="2017" customFormat="false" ht="10.5" hidden="false" customHeight="false" outlineLevel="0" collapsed="false">
      <c r="C2017" s="325" t="s">
        <v>222</v>
      </c>
      <c r="D2017" s="325" t="n">
        <v>38</v>
      </c>
      <c r="E2017" s="325" t="n">
        <v>16</v>
      </c>
      <c r="F2017" s="325" t="n">
        <v>13</v>
      </c>
      <c r="G2017" s="325" t="n">
        <v>63</v>
      </c>
      <c r="H2017" s="325" t="n">
        <v>5</v>
      </c>
      <c r="I2017" s="325" t="n">
        <v>1</v>
      </c>
      <c r="J2017" s="325" t="n">
        <v>6</v>
      </c>
      <c r="K2017" s="325" t="n">
        <v>68</v>
      </c>
    </row>
    <row r="2018" customFormat="false" ht="10.5" hidden="false" customHeight="false" outlineLevel="0" collapsed="false">
      <c r="B2018" s="329" t="s">
        <v>223</v>
      </c>
      <c r="D2018" s="325" t="n">
        <v>22</v>
      </c>
      <c r="E2018" s="325" t="n">
        <v>52</v>
      </c>
      <c r="F2018" s="325" t="n">
        <v>7</v>
      </c>
      <c r="G2018" s="325" t="n">
        <v>78</v>
      </c>
      <c r="H2018" s="325" t="n">
        <v>357</v>
      </c>
      <c r="I2018" s="325" t="n">
        <v>38</v>
      </c>
      <c r="J2018" s="325" t="n">
        <v>363</v>
      </c>
      <c r="K2018" s="325" t="n">
        <v>426</v>
      </c>
    </row>
    <row r="2019" customFormat="false" ht="10.5" hidden="false" customHeight="false" outlineLevel="0" collapsed="false">
      <c r="C2019" s="325" t="s">
        <v>220</v>
      </c>
      <c r="D2019" s="325" t="n">
        <v>16</v>
      </c>
      <c r="E2019" s="325" t="n">
        <v>37</v>
      </c>
      <c r="G2019" s="325" t="n">
        <v>53</v>
      </c>
      <c r="H2019" s="325" t="n">
        <v>355</v>
      </c>
      <c r="I2019" s="325" t="n">
        <v>38</v>
      </c>
      <c r="J2019" s="325" t="n">
        <v>361</v>
      </c>
      <c r="K2019" s="325" t="n">
        <v>400</v>
      </c>
    </row>
    <row r="2020" customFormat="false" ht="10.5" hidden="false" customHeight="false" outlineLevel="0" collapsed="false">
      <c r="C2020" s="325" t="s">
        <v>222</v>
      </c>
      <c r="D2020" s="325" t="n">
        <v>6</v>
      </c>
      <c r="E2020" s="325" t="n">
        <v>17</v>
      </c>
      <c r="F2020" s="325" t="n">
        <v>7</v>
      </c>
      <c r="G2020" s="325" t="n">
        <v>28</v>
      </c>
      <c r="H2020" s="325" t="n">
        <v>3</v>
      </c>
      <c r="J2020" s="325" t="n">
        <v>3</v>
      </c>
      <c r="K2020" s="325" t="n">
        <v>31</v>
      </c>
    </row>
    <row r="2021" customFormat="false" ht="10.5" hidden="false" customHeight="false" outlineLevel="0" collapsed="false">
      <c r="A2021" s="325" t="n">
        <v>66</v>
      </c>
      <c r="B2021" s="329" t="s">
        <v>219</v>
      </c>
      <c r="D2021" s="325" t="n">
        <v>248</v>
      </c>
      <c r="E2021" s="325" t="n">
        <v>266</v>
      </c>
      <c r="F2021" s="325" t="n">
        <v>11</v>
      </c>
      <c r="G2021" s="325" t="n">
        <v>474</v>
      </c>
      <c r="H2021" s="325" t="n">
        <v>705</v>
      </c>
      <c r="I2021" s="325" t="n">
        <v>135</v>
      </c>
      <c r="J2021" s="325" t="n">
        <v>760</v>
      </c>
      <c r="K2021" s="325" t="n">
        <v>1103</v>
      </c>
    </row>
    <row r="2022" customFormat="false" ht="10.5" hidden="false" customHeight="false" outlineLevel="0" collapsed="false">
      <c r="C2022" s="325" t="s">
        <v>220</v>
      </c>
      <c r="D2022" s="325" t="n">
        <v>201</v>
      </c>
      <c r="E2022" s="325" t="n">
        <v>251</v>
      </c>
      <c r="F2022" s="325" t="n">
        <v>1</v>
      </c>
      <c r="G2022" s="325" t="n">
        <v>425</v>
      </c>
      <c r="H2022" s="325" t="n">
        <v>692</v>
      </c>
      <c r="I2022" s="325" t="n">
        <v>133</v>
      </c>
      <c r="J2022" s="325" t="n">
        <v>746</v>
      </c>
      <c r="K2022" s="325" t="n">
        <v>1049</v>
      </c>
    </row>
    <row r="2023" customFormat="false" ht="10.5" hidden="false" customHeight="false" outlineLevel="0" collapsed="false">
      <c r="C2023" s="325" t="s">
        <v>221</v>
      </c>
      <c r="D2023" s="325" t="n">
        <v>8</v>
      </c>
      <c r="G2023" s="325" t="n">
        <v>8</v>
      </c>
      <c r="K2023" s="325" t="n">
        <v>8</v>
      </c>
    </row>
    <row r="2024" customFormat="false" ht="10.5" hidden="false" customHeight="false" outlineLevel="0" collapsed="false">
      <c r="C2024" s="325" t="s">
        <v>222</v>
      </c>
      <c r="D2024" s="325" t="n">
        <v>45</v>
      </c>
      <c r="E2024" s="325" t="n">
        <v>23</v>
      </c>
      <c r="F2024" s="325" t="n">
        <v>10</v>
      </c>
      <c r="G2024" s="325" t="n">
        <v>62</v>
      </c>
      <c r="H2024" s="325" t="n">
        <v>18</v>
      </c>
      <c r="I2024" s="325" t="n">
        <v>2</v>
      </c>
      <c r="J2024" s="325" t="n">
        <v>19</v>
      </c>
      <c r="K2024" s="325" t="n">
        <v>73</v>
      </c>
    </row>
    <row r="2025" customFormat="false" ht="10.5" hidden="false" customHeight="false" outlineLevel="0" collapsed="false">
      <c r="B2025" s="329" t="s">
        <v>223</v>
      </c>
      <c r="D2025" s="325" t="n">
        <v>510</v>
      </c>
      <c r="E2025" s="325" t="n">
        <v>141</v>
      </c>
      <c r="F2025" s="325" t="n">
        <v>6</v>
      </c>
      <c r="G2025" s="325" t="n">
        <v>635</v>
      </c>
      <c r="H2025" s="325" t="n">
        <v>392</v>
      </c>
      <c r="I2025" s="325" t="n">
        <v>15</v>
      </c>
      <c r="J2025" s="325" t="n">
        <v>401</v>
      </c>
      <c r="K2025" s="325" t="n">
        <v>955</v>
      </c>
    </row>
    <row r="2026" customFormat="false" ht="10.5" hidden="false" customHeight="false" outlineLevel="0" collapsed="false">
      <c r="C2026" s="325" t="s">
        <v>220</v>
      </c>
      <c r="D2026" s="325" t="n">
        <v>481</v>
      </c>
      <c r="E2026" s="325" t="n">
        <v>132</v>
      </c>
      <c r="G2026" s="325" t="n">
        <v>597</v>
      </c>
      <c r="H2026" s="325" t="n">
        <v>382</v>
      </c>
      <c r="I2026" s="325" t="n">
        <v>15</v>
      </c>
      <c r="J2026" s="325" t="n">
        <v>391</v>
      </c>
      <c r="K2026" s="325" t="n">
        <v>914</v>
      </c>
    </row>
    <row r="2027" customFormat="false" ht="10.5" hidden="false" customHeight="false" outlineLevel="0" collapsed="false">
      <c r="C2027" s="325" t="s">
        <v>221</v>
      </c>
      <c r="D2027" s="325" t="n">
        <v>5</v>
      </c>
      <c r="G2027" s="325" t="n">
        <v>5</v>
      </c>
      <c r="H2027" s="325" t="n">
        <v>1</v>
      </c>
      <c r="J2027" s="325" t="n">
        <v>1</v>
      </c>
      <c r="K2027" s="325" t="n">
        <v>6</v>
      </c>
    </row>
    <row r="2028" customFormat="false" ht="10.5" hidden="false" customHeight="false" outlineLevel="0" collapsed="false">
      <c r="C2028" s="325" t="s">
        <v>222</v>
      </c>
      <c r="D2028" s="325" t="n">
        <v>25</v>
      </c>
      <c r="E2028" s="325" t="n">
        <v>9</v>
      </c>
      <c r="F2028" s="325" t="n">
        <v>6</v>
      </c>
      <c r="G2028" s="325" t="n">
        <v>36</v>
      </c>
      <c r="H2028" s="325" t="n">
        <v>12</v>
      </c>
      <c r="J2028" s="325" t="n">
        <v>12</v>
      </c>
      <c r="K2028" s="325" t="n">
        <v>46</v>
      </c>
    </row>
    <row r="2029" customFormat="false" ht="10.5" hidden="false" customHeight="false" outlineLevel="0" collapsed="false">
      <c r="A2029" s="325" t="n">
        <v>81</v>
      </c>
      <c r="B2029" s="329" t="s">
        <v>219</v>
      </c>
      <c r="D2029" s="325" t="n">
        <v>290</v>
      </c>
      <c r="E2029" s="325" t="n">
        <v>207</v>
      </c>
      <c r="F2029" s="325" t="n">
        <v>15</v>
      </c>
      <c r="G2029" s="325" t="n">
        <v>472</v>
      </c>
      <c r="H2029" s="325" t="n">
        <v>702</v>
      </c>
      <c r="I2029" s="325" t="n">
        <v>127</v>
      </c>
      <c r="J2029" s="325" t="n">
        <v>759</v>
      </c>
      <c r="K2029" s="325" t="n">
        <v>1164</v>
      </c>
    </row>
    <row r="2030" customFormat="false" ht="10.5" hidden="false" customHeight="false" outlineLevel="0" collapsed="false">
      <c r="C2030" s="325" t="s">
        <v>220</v>
      </c>
      <c r="D2030" s="325" t="n">
        <v>229</v>
      </c>
      <c r="E2030" s="325" t="n">
        <v>143</v>
      </c>
      <c r="F2030" s="325" t="n">
        <v>3</v>
      </c>
      <c r="G2030" s="325" t="n">
        <v>357</v>
      </c>
      <c r="H2030" s="325" t="n">
        <v>682</v>
      </c>
      <c r="I2030" s="325" t="n">
        <v>126</v>
      </c>
      <c r="J2030" s="325" t="n">
        <v>738</v>
      </c>
      <c r="K2030" s="325" t="n">
        <v>1042</v>
      </c>
    </row>
    <row r="2031" customFormat="false" ht="10.5" hidden="false" customHeight="false" outlineLevel="0" collapsed="false">
      <c r="C2031" s="325" t="s">
        <v>221</v>
      </c>
      <c r="D2031" s="325" t="n">
        <v>8</v>
      </c>
      <c r="E2031" s="325" t="n">
        <v>3</v>
      </c>
      <c r="G2031" s="325" t="n">
        <v>11</v>
      </c>
      <c r="H2031" s="325" t="n">
        <v>1</v>
      </c>
      <c r="J2031" s="325" t="n">
        <v>1</v>
      </c>
      <c r="K2031" s="325" t="n">
        <v>12</v>
      </c>
    </row>
    <row r="2032" customFormat="false" ht="10.5" hidden="false" customHeight="false" outlineLevel="0" collapsed="false">
      <c r="C2032" s="325" t="s">
        <v>222</v>
      </c>
      <c r="D2032" s="325" t="n">
        <v>76</v>
      </c>
      <c r="E2032" s="325" t="n">
        <v>67</v>
      </c>
      <c r="F2032" s="325" t="n">
        <v>12</v>
      </c>
      <c r="G2032" s="325" t="n">
        <v>138</v>
      </c>
      <c r="H2032" s="325" t="n">
        <v>20</v>
      </c>
      <c r="I2032" s="325" t="n">
        <v>1</v>
      </c>
      <c r="J2032" s="325" t="n">
        <v>21</v>
      </c>
      <c r="K2032" s="325" t="n">
        <v>148</v>
      </c>
    </row>
    <row r="2033" customFormat="false" ht="10.5" hidden="false" customHeight="false" outlineLevel="0" collapsed="false">
      <c r="B2033" s="329" t="s">
        <v>223</v>
      </c>
      <c r="D2033" s="325" t="n">
        <v>130</v>
      </c>
      <c r="E2033" s="325" t="n">
        <v>74</v>
      </c>
      <c r="F2033" s="325" t="n">
        <v>4</v>
      </c>
      <c r="G2033" s="325" t="n">
        <v>203</v>
      </c>
      <c r="H2033" s="325" t="n">
        <v>299</v>
      </c>
      <c r="I2033" s="325" t="n">
        <v>15</v>
      </c>
      <c r="J2033" s="325" t="n">
        <v>311</v>
      </c>
      <c r="K2033" s="325" t="n">
        <v>506</v>
      </c>
    </row>
    <row r="2034" customFormat="false" ht="10.5" hidden="false" customHeight="false" outlineLevel="0" collapsed="false">
      <c r="C2034" s="325" t="s">
        <v>220</v>
      </c>
      <c r="D2034" s="325" t="n">
        <v>103</v>
      </c>
      <c r="E2034" s="325" t="n">
        <v>49</v>
      </c>
      <c r="F2034" s="325" t="n">
        <v>3</v>
      </c>
      <c r="G2034" s="325" t="n">
        <v>151</v>
      </c>
      <c r="H2034" s="325" t="n">
        <v>295</v>
      </c>
      <c r="I2034" s="325" t="n">
        <v>15</v>
      </c>
      <c r="J2034" s="325" t="n">
        <v>307</v>
      </c>
      <c r="K2034" s="325" t="n">
        <v>453</v>
      </c>
    </row>
    <row r="2035" customFormat="false" ht="10.5" hidden="false" customHeight="false" outlineLevel="0" collapsed="false">
      <c r="C2035" s="325" t="s">
        <v>221</v>
      </c>
      <c r="E2035" s="325" t="n">
        <v>1</v>
      </c>
      <c r="G2035" s="325" t="n">
        <v>1</v>
      </c>
      <c r="H2035" s="325" t="n">
        <v>1</v>
      </c>
      <c r="J2035" s="325" t="n">
        <v>1</v>
      </c>
      <c r="K2035" s="325" t="n">
        <v>2</v>
      </c>
    </row>
    <row r="2036" customFormat="false" ht="10.5" hidden="false" customHeight="false" outlineLevel="0" collapsed="false">
      <c r="C2036" s="325" t="s">
        <v>222</v>
      </c>
      <c r="D2036" s="325" t="n">
        <v>28</v>
      </c>
      <c r="E2036" s="325" t="n">
        <v>24</v>
      </c>
      <c r="F2036" s="325" t="n">
        <v>1</v>
      </c>
      <c r="G2036" s="325" t="n">
        <v>52</v>
      </c>
      <c r="H2036" s="325" t="n">
        <v>3</v>
      </c>
      <c r="J2036" s="325" t="n">
        <v>3</v>
      </c>
      <c r="K2036" s="325" t="n">
        <v>54</v>
      </c>
    </row>
    <row r="2037" customFormat="false" ht="10.5" hidden="false" customHeight="false" outlineLevel="0" collapsed="false">
      <c r="A2037" s="325" t="n">
        <v>82</v>
      </c>
      <c r="B2037" s="329" t="s">
        <v>219</v>
      </c>
      <c r="D2037" s="325" t="n">
        <v>139</v>
      </c>
      <c r="E2037" s="325" t="n">
        <v>115</v>
      </c>
      <c r="F2037" s="325" t="n">
        <v>9</v>
      </c>
      <c r="G2037" s="325" t="n">
        <v>259</v>
      </c>
      <c r="H2037" s="325" t="n">
        <v>550</v>
      </c>
      <c r="I2037" s="325" t="n">
        <v>89</v>
      </c>
      <c r="J2037" s="325" t="n">
        <v>605</v>
      </c>
      <c r="K2037" s="325" t="n">
        <v>817</v>
      </c>
    </row>
    <row r="2038" customFormat="false" ht="10.5" hidden="false" customHeight="false" outlineLevel="0" collapsed="false">
      <c r="C2038" s="325" t="s">
        <v>220</v>
      </c>
      <c r="D2038" s="325" t="n">
        <v>123</v>
      </c>
      <c r="E2038" s="325" t="n">
        <v>108</v>
      </c>
      <c r="G2038" s="325" t="n">
        <v>227</v>
      </c>
      <c r="H2038" s="325" t="n">
        <v>548</v>
      </c>
      <c r="I2038" s="325" t="n">
        <v>89</v>
      </c>
      <c r="J2038" s="325" t="n">
        <v>603</v>
      </c>
      <c r="K2038" s="325" t="n">
        <v>784</v>
      </c>
    </row>
    <row r="2039" customFormat="false" ht="10.5" hidden="false" customHeight="false" outlineLevel="0" collapsed="false">
      <c r="C2039" s="325" t="s">
        <v>221</v>
      </c>
      <c r="D2039" s="325" t="n">
        <v>8</v>
      </c>
      <c r="E2039" s="325" t="n">
        <v>1</v>
      </c>
      <c r="G2039" s="325" t="n">
        <v>9</v>
      </c>
      <c r="K2039" s="325" t="n">
        <v>9</v>
      </c>
    </row>
    <row r="2040" customFormat="false" ht="10.5" hidden="false" customHeight="false" outlineLevel="0" collapsed="false">
      <c r="C2040" s="325" t="s">
        <v>222</v>
      </c>
      <c r="D2040" s="325" t="n">
        <v>12</v>
      </c>
      <c r="E2040" s="325" t="n">
        <v>10</v>
      </c>
      <c r="F2040" s="325" t="n">
        <v>9</v>
      </c>
      <c r="G2040" s="325" t="n">
        <v>31</v>
      </c>
      <c r="H2040" s="325" t="n">
        <v>3</v>
      </c>
      <c r="J2040" s="325" t="n">
        <v>3</v>
      </c>
      <c r="K2040" s="325" t="n">
        <v>34</v>
      </c>
    </row>
    <row r="2041" customFormat="false" ht="10.5" hidden="false" customHeight="false" outlineLevel="0" collapsed="false">
      <c r="B2041" s="329" t="s">
        <v>223</v>
      </c>
      <c r="D2041" s="325" t="n">
        <v>146</v>
      </c>
      <c r="E2041" s="325" t="n">
        <v>48</v>
      </c>
      <c r="F2041" s="325" t="n">
        <v>1</v>
      </c>
      <c r="G2041" s="325" t="n">
        <v>193</v>
      </c>
      <c r="H2041" s="325" t="n">
        <v>319</v>
      </c>
      <c r="I2041" s="325" t="n">
        <v>25</v>
      </c>
      <c r="J2041" s="325" t="n">
        <v>337</v>
      </c>
      <c r="K2041" s="325" t="n">
        <v>516</v>
      </c>
    </row>
    <row r="2042" customFormat="false" ht="10.5" hidden="false" customHeight="false" outlineLevel="0" collapsed="false">
      <c r="C2042" s="325" t="s">
        <v>220</v>
      </c>
      <c r="D2042" s="325" t="n">
        <v>136</v>
      </c>
      <c r="E2042" s="325" t="n">
        <v>46</v>
      </c>
      <c r="G2042" s="325" t="n">
        <v>180</v>
      </c>
      <c r="H2042" s="325" t="n">
        <v>315</v>
      </c>
      <c r="I2042" s="325" t="n">
        <v>25</v>
      </c>
      <c r="J2042" s="325" t="n">
        <v>333</v>
      </c>
      <c r="K2042" s="325" t="n">
        <v>499</v>
      </c>
    </row>
    <row r="2043" customFormat="false" ht="10.5" hidden="false" customHeight="false" outlineLevel="0" collapsed="false">
      <c r="C2043" s="325" t="s">
        <v>221</v>
      </c>
      <c r="D2043" s="325" t="n">
        <v>2</v>
      </c>
      <c r="G2043" s="325" t="n">
        <v>2</v>
      </c>
      <c r="K2043" s="325" t="n">
        <v>2</v>
      </c>
    </row>
    <row r="2044" customFormat="false" ht="10.5" hidden="false" customHeight="false" outlineLevel="0" collapsed="false">
      <c r="C2044" s="325" t="s">
        <v>222</v>
      </c>
      <c r="D2044" s="325" t="n">
        <v>8</v>
      </c>
      <c r="E2044" s="325" t="n">
        <v>2</v>
      </c>
      <c r="F2044" s="325" t="n">
        <v>1</v>
      </c>
      <c r="G2044" s="325" t="n">
        <v>11</v>
      </c>
      <c r="H2044" s="325" t="n">
        <v>5</v>
      </c>
      <c r="J2044" s="325" t="n">
        <v>5</v>
      </c>
      <c r="K2044" s="325" t="n">
        <v>16</v>
      </c>
    </row>
    <row r="2051" customFormat="false" ht="10.5" hidden="false" customHeight="false" outlineLevel="0" collapsed="false">
      <c r="A2051" s="366" t="s">
        <v>239</v>
      </c>
    </row>
    <row r="2053" customFormat="false" ht="31.5" hidden="false" customHeight="false" outlineLevel="0" collapsed="false">
      <c r="D2053" s="367" t="s">
        <v>92</v>
      </c>
      <c r="E2053" s="367" t="s">
        <v>93</v>
      </c>
      <c r="F2053" s="367" t="s">
        <v>94</v>
      </c>
      <c r="G2053" s="367" t="s">
        <v>161</v>
      </c>
      <c r="H2053" s="367" t="s">
        <v>211</v>
      </c>
      <c r="I2053" s="367" t="s">
        <v>119</v>
      </c>
      <c r="J2053" s="367" t="s">
        <v>212</v>
      </c>
      <c r="K2053" s="367" t="s">
        <v>120</v>
      </c>
    </row>
    <row r="2054" customFormat="false" ht="10.5" hidden="false" customHeight="false" outlineLevel="0" collapsed="false">
      <c r="A2054" s="325" t="n">
        <v>9</v>
      </c>
      <c r="B2054" s="329" t="s">
        <v>219</v>
      </c>
      <c r="D2054" s="325" t="n">
        <v>143</v>
      </c>
      <c r="E2054" s="325" t="n">
        <v>42</v>
      </c>
      <c r="G2054" s="325" t="n">
        <v>178</v>
      </c>
      <c r="H2054" s="325" t="n">
        <v>424</v>
      </c>
      <c r="I2054" s="325" t="n">
        <v>17</v>
      </c>
      <c r="J2054" s="325" t="n">
        <v>437</v>
      </c>
      <c r="K2054" s="325" t="n">
        <v>583</v>
      </c>
    </row>
    <row r="2055" customFormat="false" ht="10.5" hidden="false" customHeight="false" outlineLevel="0" collapsed="false">
      <c r="C2055" s="325" t="s">
        <v>220</v>
      </c>
      <c r="D2055" s="325" t="n">
        <v>118</v>
      </c>
      <c r="E2055" s="325" t="n">
        <v>34</v>
      </c>
      <c r="G2055" s="325" t="n">
        <v>150</v>
      </c>
      <c r="H2055" s="325" t="n">
        <v>421</v>
      </c>
      <c r="I2055" s="325" t="n">
        <v>17</v>
      </c>
      <c r="J2055" s="325" t="n">
        <v>434</v>
      </c>
      <c r="K2055" s="325" t="n">
        <v>553</v>
      </c>
    </row>
    <row r="2056" customFormat="false" ht="10.5" hidden="false" customHeight="false" outlineLevel="0" collapsed="false">
      <c r="C2056" s="325" t="s">
        <v>221</v>
      </c>
      <c r="E2056" s="325" t="n">
        <v>2</v>
      </c>
      <c r="G2056" s="325" t="n">
        <v>2</v>
      </c>
      <c r="K2056" s="325" t="n">
        <v>2</v>
      </c>
    </row>
    <row r="2057" customFormat="false" ht="10.5" hidden="false" customHeight="false" outlineLevel="0" collapsed="false">
      <c r="C2057" s="325" t="s">
        <v>222</v>
      </c>
      <c r="D2057" s="325" t="n">
        <v>28</v>
      </c>
      <c r="E2057" s="325" t="n">
        <v>9</v>
      </c>
      <c r="G2057" s="325" t="n">
        <v>32</v>
      </c>
      <c r="H2057" s="325" t="n">
        <v>3</v>
      </c>
      <c r="J2057" s="325" t="n">
        <v>3</v>
      </c>
      <c r="K2057" s="325" t="n">
        <v>35</v>
      </c>
    </row>
    <row r="2058" customFormat="false" ht="10.5" hidden="false" customHeight="false" outlineLevel="0" collapsed="false">
      <c r="B2058" s="329" t="s">
        <v>223</v>
      </c>
      <c r="D2058" s="325" t="n">
        <v>129</v>
      </c>
      <c r="E2058" s="325" t="n">
        <v>24</v>
      </c>
      <c r="G2058" s="325" t="n">
        <v>148</v>
      </c>
      <c r="H2058" s="325" t="n">
        <v>238</v>
      </c>
      <c r="I2058" s="325" t="n">
        <v>6</v>
      </c>
      <c r="J2058" s="325" t="n">
        <v>241</v>
      </c>
      <c r="K2058" s="325" t="n">
        <v>377</v>
      </c>
    </row>
    <row r="2059" customFormat="false" ht="10.5" hidden="false" customHeight="false" outlineLevel="0" collapsed="false">
      <c r="C2059" s="325" t="s">
        <v>220</v>
      </c>
      <c r="D2059" s="325" t="n">
        <v>107</v>
      </c>
      <c r="E2059" s="325" t="n">
        <v>22</v>
      </c>
      <c r="G2059" s="325" t="n">
        <v>125</v>
      </c>
      <c r="H2059" s="325" t="n">
        <v>234</v>
      </c>
      <c r="I2059" s="325" t="n">
        <v>6</v>
      </c>
      <c r="J2059" s="325" t="n">
        <v>237</v>
      </c>
      <c r="K2059" s="325" t="n">
        <v>350</v>
      </c>
    </row>
    <row r="2060" customFormat="false" ht="10.5" hidden="false" customHeight="false" outlineLevel="0" collapsed="false">
      <c r="C2060" s="325" t="s">
        <v>222</v>
      </c>
      <c r="D2060" s="325" t="n">
        <v>23</v>
      </c>
      <c r="E2060" s="325" t="n">
        <v>2</v>
      </c>
      <c r="G2060" s="325" t="n">
        <v>24</v>
      </c>
      <c r="H2060" s="325" t="n">
        <v>4</v>
      </c>
      <c r="J2060" s="325" t="n">
        <v>4</v>
      </c>
      <c r="K2060" s="325" t="n">
        <v>28</v>
      </c>
    </row>
    <row r="2061" customFormat="false" ht="10.5" hidden="false" customHeight="false" outlineLevel="0" collapsed="false">
      <c r="A2061" s="325" t="n">
        <v>11</v>
      </c>
      <c r="B2061" s="329" t="s">
        <v>219</v>
      </c>
      <c r="D2061" s="325" t="n">
        <v>338</v>
      </c>
      <c r="E2061" s="325" t="n">
        <v>263</v>
      </c>
      <c r="F2061" s="325" t="n">
        <v>2</v>
      </c>
      <c r="G2061" s="325" t="n">
        <v>543</v>
      </c>
      <c r="H2061" s="325" t="n">
        <v>482</v>
      </c>
      <c r="I2061" s="325" t="n">
        <v>71</v>
      </c>
      <c r="J2061" s="325" t="n">
        <v>518</v>
      </c>
      <c r="K2061" s="325" t="n">
        <v>943</v>
      </c>
    </row>
    <row r="2062" customFormat="false" ht="10.5" hidden="false" customHeight="false" outlineLevel="0" collapsed="false">
      <c r="C2062" s="325" t="s">
        <v>220</v>
      </c>
      <c r="D2062" s="325" t="n">
        <v>285</v>
      </c>
      <c r="E2062" s="325" t="n">
        <v>205</v>
      </c>
      <c r="F2062" s="325" t="n">
        <v>2</v>
      </c>
      <c r="G2062" s="325" t="n">
        <v>449</v>
      </c>
      <c r="H2062" s="325" t="n">
        <v>470</v>
      </c>
      <c r="I2062" s="325" t="n">
        <v>71</v>
      </c>
      <c r="J2062" s="325" t="n">
        <v>506</v>
      </c>
      <c r="K2062" s="325" t="n">
        <v>842</v>
      </c>
    </row>
    <row r="2063" customFormat="false" ht="10.5" hidden="false" customHeight="false" outlineLevel="0" collapsed="false">
      <c r="C2063" s="325" t="s">
        <v>221</v>
      </c>
      <c r="D2063" s="325" t="n">
        <v>8</v>
      </c>
      <c r="E2063" s="325" t="n">
        <v>1</v>
      </c>
      <c r="G2063" s="325" t="n">
        <v>8</v>
      </c>
      <c r="K2063" s="325" t="n">
        <v>8</v>
      </c>
    </row>
    <row r="2064" customFormat="false" ht="10.5" hidden="false" customHeight="false" outlineLevel="0" collapsed="false">
      <c r="C2064" s="325" t="s">
        <v>222</v>
      </c>
      <c r="D2064" s="325" t="n">
        <v>52</v>
      </c>
      <c r="E2064" s="325" t="n">
        <v>60</v>
      </c>
      <c r="G2064" s="325" t="n">
        <v>105</v>
      </c>
      <c r="H2064" s="325" t="n">
        <v>13</v>
      </c>
      <c r="J2064" s="325" t="n">
        <v>13</v>
      </c>
      <c r="K2064" s="325" t="n">
        <v>116</v>
      </c>
    </row>
    <row r="2065" customFormat="false" ht="10.5" hidden="false" customHeight="false" outlineLevel="0" collapsed="false">
      <c r="B2065" s="329" t="s">
        <v>223</v>
      </c>
      <c r="D2065" s="325" t="n">
        <v>386</v>
      </c>
      <c r="E2065" s="325" t="n">
        <v>101</v>
      </c>
      <c r="F2065" s="325" t="n">
        <v>1</v>
      </c>
      <c r="G2065" s="325" t="n">
        <v>482</v>
      </c>
      <c r="H2065" s="325" t="n">
        <v>207</v>
      </c>
      <c r="I2065" s="325" t="n">
        <v>9</v>
      </c>
      <c r="J2065" s="325" t="n">
        <v>211</v>
      </c>
      <c r="K2065" s="325" t="n">
        <v>675</v>
      </c>
    </row>
    <row r="2066" customFormat="false" ht="10.5" hidden="false" customHeight="false" outlineLevel="0" collapsed="false">
      <c r="C2066" s="325" t="s">
        <v>220</v>
      </c>
      <c r="D2066" s="325" t="n">
        <v>309</v>
      </c>
      <c r="E2066" s="325" t="n">
        <v>91</v>
      </c>
      <c r="F2066" s="325" t="n">
        <v>1</v>
      </c>
      <c r="G2066" s="325" t="n">
        <v>397</v>
      </c>
      <c r="H2066" s="325" t="n">
        <v>203</v>
      </c>
      <c r="I2066" s="325" t="n">
        <v>9</v>
      </c>
      <c r="J2066" s="325" t="n">
        <v>207</v>
      </c>
      <c r="K2066" s="325" t="n">
        <v>587</v>
      </c>
    </row>
    <row r="2067" customFormat="false" ht="10.5" hidden="false" customHeight="false" outlineLevel="0" collapsed="false">
      <c r="C2067" s="325" t="s">
        <v>221</v>
      </c>
      <c r="D2067" s="325" t="n">
        <v>1</v>
      </c>
      <c r="G2067" s="325" t="n">
        <v>1</v>
      </c>
      <c r="K2067" s="325" t="n">
        <v>1</v>
      </c>
    </row>
    <row r="2068" customFormat="false" ht="10.5" hidden="false" customHeight="false" outlineLevel="0" collapsed="false">
      <c r="C2068" s="325" t="s">
        <v>222</v>
      </c>
      <c r="D2068" s="325" t="n">
        <v>78</v>
      </c>
      <c r="E2068" s="325" t="n">
        <v>12</v>
      </c>
      <c r="G2068" s="325" t="n">
        <v>88</v>
      </c>
      <c r="H2068" s="325" t="n">
        <v>4</v>
      </c>
      <c r="J2068" s="325" t="n">
        <v>4</v>
      </c>
      <c r="K2068" s="325" t="n">
        <v>92</v>
      </c>
    </row>
    <row r="2069" customFormat="false" ht="10.5" hidden="false" customHeight="false" outlineLevel="0" collapsed="false">
      <c r="A2069" s="325" t="n">
        <v>12</v>
      </c>
      <c r="B2069" s="329" t="s">
        <v>219</v>
      </c>
      <c r="D2069" s="325" t="n">
        <v>113</v>
      </c>
      <c r="E2069" s="325" t="n">
        <v>182</v>
      </c>
      <c r="F2069" s="325" t="n">
        <v>5</v>
      </c>
      <c r="G2069" s="325" t="n">
        <v>287</v>
      </c>
      <c r="H2069" s="325" t="n">
        <v>571</v>
      </c>
      <c r="I2069" s="325" t="n">
        <v>43</v>
      </c>
      <c r="J2069" s="325" t="n">
        <v>588</v>
      </c>
      <c r="K2069" s="325" t="n">
        <v>806</v>
      </c>
    </row>
    <row r="2070" customFormat="false" ht="10.5" hidden="false" customHeight="false" outlineLevel="0" collapsed="false">
      <c r="C2070" s="325" t="s">
        <v>220</v>
      </c>
      <c r="D2070" s="325" t="n">
        <v>100</v>
      </c>
      <c r="E2070" s="325" t="n">
        <v>175</v>
      </c>
      <c r="F2070" s="325" t="n">
        <v>5</v>
      </c>
      <c r="G2070" s="325" t="n">
        <v>268</v>
      </c>
      <c r="H2070" s="325" t="n">
        <v>558</v>
      </c>
      <c r="I2070" s="325" t="n">
        <v>43</v>
      </c>
      <c r="J2070" s="325" t="n">
        <v>575</v>
      </c>
      <c r="K2070" s="325" t="n">
        <v>777</v>
      </c>
    </row>
    <row r="2071" customFormat="false" ht="10.5" hidden="false" customHeight="false" outlineLevel="0" collapsed="false">
      <c r="C2071" s="325" t="s">
        <v>221</v>
      </c>
      <c r="E2071" s="325" t="n">
        <v>3</v>
      </c>
      <c r="G2071" s="325" t="n">
        <v>3</v>
      </c>
      <c r="K2071" s="325" t="n">
        <v>3</v>
      </c>
    </row>
    <row r="2072" customFormat="false" ht="10.5" hidden="false" customHeight="false" outlineLevel="0" collapsed="false">
      <c r="C2072" s="325" t="s">
        <v>222</v>
      </c>
      <c r="D2072" s="325" t="n">
        <v>14</v>
      </c>
      <c r="E2072" s="325" t="n">
        <v>7</v>
      </c>
      <c r="G2072" s="325" t="n">
        <v>20</v>
      </c>
      <c r="H2072" s="325" t="n">
        <v>14</v>
      </c>
      <c r="I2072" s="325" t="n">
        <v>1</v>
      </c>
      <c r="J2072" s="325" t="n">
        <v>15</v>
      </c>
      <c r="K2072" s="325" t="n">
        <v>34</v>
      </c>
    </row>
    <row r="2073" customFormat="false" ht="10.5" hidden="false" customHeight="false" outlineLevel="0" collapsed="false">
      <c r="B2073" s="329" t="s">
        <v>223</v>
      </c>
      <c r="D2073" s="325" t="n">
        <v>113</v>
      </c>
      <c r="E2073" s="325" t="n">
        <v>89</v>
      </c>
      <c r="G2073" s="325" t="n">
        <v>201</v>
      </c>
      <c r="H2073" s="325" t="n">
        <v>275</v>
      </c>
      <c r="I2073" s="325" t="n">
        <v>15</v>
      </c>
      <c r="J2073" s="325" t="n">
        <v>279</v>
      </c>
      <c r="K2073" s="325" t="n">
        <v>463</v>
      </c>
    </row>
    <row r="2074" customFormat="false" ht="10.5" hidden="false" customHeight="false" outlineLevel="0" collapsed="false">
      <c r="C2074" s="325" t="s">
        <v>220</v>
      </c>
      <c r="D2074" s="325" t="n">
        <v>89</v>
      </c>
      <c r="E2074" s="325" t="n">
        <v>82</v>
      </c>
      <c r="G2074" s="325" t="n">
        <v>170</v>
      </c>
      <c r="H2074" s="325" t="n">
        <v>273</v>
      </c>
      <c r="I2074" s="325" t="n">
        <v>15</v>
      </c>
      <c r="J2074" s="325" t="n">
        <v>277</v>
      </c>
      <c r="K2074" s="325" t="n">
        <v>430</v>
      </c>
    </row>
    <row r="2075" customFormat="false" ht="10.5" hidden="false" customHeight="false" outlineLevel="0" collapsed="false">
      <c r="C2075" s="325" t="s">
        <v>221</v>
      </c>
      <c r="H2075" s="325" t="n">
        <v>1</v>
      </c>
      <c r="J2075" s="325" t="n">
        <v>1</v>
      </c>
      <c r="K2075" s="325" t="n">
        <v>1</v>
      </c>
    </row>
    <row r="2076" customFormat="false" ht="10.5" hidden="false" customHeight="false" outlineLevel="0" collapsed="false">
      <c r="C2076" s="325" t="s">
        <v>222</v>
      </c>
      <c r="D2076" s="325" t="n">
        <v>24</v>
      </c>
      <c r="E2076" s="325" t="n">
        <v>10</v>
      </c>
      <c r="G2076" s="325" t="n">
        <v>34</v>
      </c>
      <c r="H2076" s="325" t="n">
        <v>3</v>
      </c>
      <c r="J2076" s="325" t="n">
        <v>3</v>
      </c>
      <c r="K2076" s="325" t="n">
        <v>37</v>
      </c>
    </row>
    <row r="2077" customFormat="false" ht="10.5" hidden="false" customHeight="false" outlineLevel="0" collapsed="false">
      <c r="A2077" s="325" t="n">
        <v>30</v>
      </c>
      <c r="B2077" s="329" t="s">
        <v>219</v>
      </c>
      <c r="D2077" s="325" t="n">
        <v>766</v>
      </c>
      <c r="E2077" s="325" t="n">
        <v>782</v>
      </c>
      <c r="F2077" s="325" t="n">
        <v>63</v>
      </c>
      <c r="G2077" s="325" t="n">
        <v>1482</v>
      </c>
      <c r="H2077" s="325" t="n">
        <v>806</v>
      </c>
      <c r="I2077" s="325" t="n">
        <v>155</v>
      </c>
      <c r="J2077" s="325" t="n">
        <v>884</v>
      </c>
      <c r="K2077" s="325" t="n">
        <v>2129</v>
      </c>
    </row>
    <row r="2078" customFormat="false" ht="10.5" hidden="false" customHeight="false" outlineLevel="0" collapsed="false">
      <c r="C2078" s="325" t="s">
        <v>220</v>
      </c>
      <c r="D2078" s="325" t="n">
        <v>565</v>
      </c>
      <c r="E2078" s="325" t="n">
        <v>611</v>
      </c>
      <c r="G2078" s="325" t="n">
        <v>1091</v>
      </c>
      <c r="H2078" s="325" t="n">
        <v>757</v>
      </c>
      <c r="I2078" s="325" t="n">
        <v>154</v>
      </c>
      <c r="J2078" s="325" t="n">
        <v>835</v>
      </c>
      <c r="K2078" s="325" t="n">
        <v>1720</v>
      </c>
    </row>
    <row r="2079" customFormat="false" ht="10.5" hidden="false" customHeight="false" outlineLevel="0" collapsed="false">
      <c r="C2079" s="325" t="s">
        <v>221</v>
      </c>
      <c r="D2079" s="325" t="n">
        <v>17</v>
      </c>
      <c r="E2079" s="325" t="n">
        <v>9</v>
      </c>
      <c r="G2079" s="325" t="n">
        <v>24</v>
      </c>
      <c r="H2079" s="325" t="n">
        <v>1</v>
      </c>
      <c r="J2079" s="325" t="n">
        <v>1</v>
      </c>
      <c r="K2079" s="325" t="n">
        <v>25</v>
      </c>
    </row>
    <row r="2080" customFormat="false" ht="10.5" hidden="false" customHeight="false" outlineLevel="0" collapsed="false">
      <c r="C2080" s="325" t="s">
        <v>222</v>
      </c>
      <c r="D2080" s="325" t="n">
        <v>206</v>
      </c>
      <c r="E2080" s="325" t="n">
        <v>176</v>
      </c>
      <c r="F2080" s="325" t="n">
        <v>63</v>
      </c>
      <c r="G2080" s="325" t="n">
        <v>409</v>
      </c>
      <c r="H2080" s="325" t="n">
        <v>49</v>
      </c>
      <c r="I2080" s="325" t="n">
        <v>2</v>
      </c>
      <c r="J2080" s="325" t="n">
        <v>50</v>
      </c>
      <c r="K2080" s="325" t="n">
        <v>436</v>
      </c>
    </row>
    <row r="2081" customFormat="false" ht="10.5" hidden="false" customHeight="false" outlineLevel="0" collapsed="false">
      <c r="B2081" s="329" t="s">
        <v>223</v>
      </c>
      <c r="D2081" s="325" t="n">
        <v>288</v>
      </c>
      <c r="E2081" s="325" t="n">
        <v>353</v>
      </c>
      <c r="F2081" s="325" t="n">
        <v>15</v>
      </c>
      <c r="G2081" s="325" t="n">
        <v>637</v>
      </c>
      <c r="H2081" s="325" t="n">
        <v>217</v>
      </c>
      <c r="I2081" s="325" t="n">
        <v>24</v>
      </c>
      <c r="J2081" s="325" t="n">
        <v>234</v>
      </c>
      <c r="K2081" s="325" t="n">
        <v>841</v>
      </c>
    </row>
    <row r="2082" customFormat="false" ht="10.5" hidden="false" customHeight="false" outlineLevel="0" collapsed="false">
      <c r="C2082" s="325" t="s">
        <v>220</v>
      </c>
      <c r="D2082" s="325" t="n">
        <v>210</v>
      </c>
      <c r="E2082" s="325" t="n">
        <v>267</v>
      </c>
      <c r="G2082" s="325" t="n">
        <v>466</v>
      </c>
      <c r="H2082" s="325" t="n">
        <v>206</v>
      </c>
      <c r="I2082" s="325" t="n">
        <v>24</v>
      </c>
      <c r="J2082" s="325" t="n">
        <v>223</v>
      </c>
      <c r="K2082" s="325" t="n">
        <v>660</v>
      </c>
    </row>
    <row r="2083" customFormat="false" ht="10.5" hidden="false" customHeight="false" outlineLevel="0" collapsed="false">
      <c r="C2083" s="325" t="s">
        <v>221</v>
      </c>
      <c r="D2083" s="325" t="n">
        <v>2</v>
      </c>
      <c r="E2083" s="325" t="n">
        <v>1</v>
      </c>
      <c r="G2083" s="325" t="n">
        <v>3</v>
      </c>
      <c r="K2083" s="325" t="n">
        <v>3</v>
      </c>
    </row>
    <row r="2084" customFormat="false" ht="10.5" hidden="false" customHeight="false" outlineLevel="0" collapsed="false">
      <c r="C2084" s="325" t="s">
        <v>222</v>
      </c>
      <c r="D2084" s="325" t="n">
        <v>77</v>
      </c>
      <c r="E2084" s="325" t="n">
        <v>86</v>
      </c>
      <c r="F2084" s="325" t="n">
        <v>15</v>
      </c>
      <c r="G2084" s="325" t="n">
        <v>171</v>
      </c>
      <c r="H2084" s="325" t="n">
        <v>12</v>
      </c>
      <c r="J2084" s="325" t="n">
        <v>12</v>
      </c>
      <c r="K2084" s="325" t="n">
        <v>183</v>
      </c>
    </row>
    <row r="2085" customFormat="false" ht="10.5" hidden="false" customHeight="false" outlineLevel="0" collapsed="false">
      <c r="A2085" s="325" t="n">
        <v>31</v>
      </c>
      <c r="B2085" s="329" t="s">
        <v>219</v>
      </c>
      <c r="D2085" s="325" t="n">
        <v>1180</v>
      </c>
      <c r="E2085" s="325" t="n">
        <v>1257</v>
      </c>
      <c r="F2085" s="325" t="n">
        <v>155</v>
      </c>
      <c r="G2085" s="325" t="n">
        <v>2248</v>
      </c>
      <c r="H2085" s="325" t="n">
        <v>929</v>
      </c>
      <c r="I2085" s="325" t="n">
        <v>194</v>
      </c>
      <c r="J2085" s="325" t="n">
        <v>1014</v>
      </c>
      <c r="K2085" s="325" t="n">
        <v>2963</v>
      </c>
    </row>
    <row r="2086" customFormat="false" ht="10.5" hidden="false" customHeight="false" outlineLevel="0" collapsed="false">
      <c r="C2086" s="325" t="s">
        <v>220</v>
      </c>
      <c r="D2086" s="325" t="n">
        <v>884</v>
      </c>
      <c r="E2086" s="325" t="n">
        <v>1000</v>
      </c>
      <c r="F2086" s="325" t="n">
        <v>60</v>
      </c>
      <c r="G2086" s="325" t="n">
        <v>1714</v>
      </c>
      <c r="H2086" s="325" t="n">
        <v>904</v>
      </c>
      <c r="I2086" s="325" t="n">
        <v>194</v>
      </c>
      <c r="J2086" s="325" t="n">
        <v>990</v>
      </c>
      <c r="K2086" s="325" t="n">
        <v>2435</v>
      </c>
    </row>
    <row r="2087" customFormat="false" ht="10.5" hidden="false" customHeight="false" outlineLevel="0" collapsed="false">
      <c r="C2087" s="325" t="s">
        <v>221</v>
      </c>
      <c r="D2087" s="325" t="n">
        <v>27</v>
      </c>
      <c r="E2087" s="325" t="n">
        <v>14</v>
      </c>
      <c r="F2087" s="325" t="n">
        <v>18</v>
      </c>
      <c r="G2087" s="325" t="n">
        <v>56</v>
      </c>
      <c r="H2087" s="325" t="n">
        <v>4</v>
      </c>
      <c r="J2087" s="325" t="n">
        <v>4</v>
      </c>
      <c r="K2087" s="325" t="n">
        <v>60</v>
      </c>
    </row>
    <row r="2088" customFormat="false" ht="10.5" hidden="false" customHeight="false" outlineLevel="0" collapsed="false">
      <c r="C2088" s="325" t="s">
        <v>222</v>
      </c>
      <c r="D2088" s="325" t="n">
        <v>328</v>
      </c>
      <c r="E2088" s="325" t="n">
        <v>299</v>
      </c>
      <c r="F2088" s="325" t="n">
        <v>80</v>
      </c>
      <c r="G2088" s="325" t="n">
        <v>606</v>
      </c>
      <c r="H2088" s="325" t="n">
        <v>28</v>
      </c>
      <c r="I2088" s="325" t="n">
        <v>1</v>
      </c>
      <c r="J2088" s="325" t="n">
        <v>28</v>
      </c>
      <c r="K2088" s="325" t="n">
        <v>622</v>
      </c>
    </row>
    <row r="2089" customFormat="false" ht="10.5" hidden="false" customHeight="false" outlineLevel="0" collapsed="false">
      <c r="B2089" s="329" t="s">
        <v>223</v>
      </c>
      <c r="D2089" s="325" t="n">
        <v>1294</v>
      </c>
      <c r="E2089" s="325" t="n">
        <v>878</v>
      </c>
      <c r="F2089" s="325" t="n">
        <v>63</v>
      </c>
      <c r="G2089" s="325" t="n">
        <v>2132</v>
      </c>
      <c r="H2089" s="325" t="n">
        <v>487</v>
      </c>
      <c r="I2089" s="325" t="n">
        <v>51</v>
      </c>
      <c r="J2089" s="325" t="n">
        <v>514</v>
      </c>
      <c r="K2089" s="325" t="n">
        <v>2551</v>
      </c>
    </row>
    <row r="2090" customFormat="false" ht="10.5" hidden="false" customHeight="false" outlineLevel="0" collapsed="false">
      <c r="C2090" s="325" t="s">
        <v>220</v>
      </c>
      <c r="D2090" s="325" t="n">
        <v>959</v>
      </c>
      <c r="E2090" s="325" t="n">
        <v>710</v>
      </c>
      <c r="F2090" s="325" t="n">
        <v>25</v>
      </c>
      <c r="G2090" s="325" t="n">
        <v>1623</v>
      </c>
      <c r="H2090" s="325" t="n">
        <v>478</v>
      </c>
      <c r="I2090" s="325" t="n">
        <v>51</v>
      </c>
      <c r="J2090" s="325" t="n">
        <v>505</v>
      </c>
      <c r="K2090" s="325" t="n">
        <v>2040</v>
      </c>
    </row>
    <row r="2091" customFormat="false" ht="10.5" hidden="false" customHeight="false" outlineLevel="0" collapsed="false">
      <c r="C2091" s="325" t="s">
        <v>221</v>
      </c>
      <c r="D2091" s="325" t="n">
        <v>27</v>
      </c>
      <c r="E2091" s="325" t="n">
        <v>1</v>
      </c>
      <c r="F2091" s="325" t="n">
        <v>2</v>
      </c>
      <c r="G2091" s="325" t="n">
        <v>30</v>
      </c>
      <c r="H2091" s="325" t="n">
        <v>1</v>
      </c>
      <c r="J2091" s="325" t="n">
        <v>1</v>
      </c>
      <c r="K2091" s="325" t="n">
        <v>31</v>
      </c>
    </row>
    <row r="2092" customFormat="false" ht="10.5" hidden="false" customHeight="false" outlineLevel="0" collapsed="false">
      <c r="C2092" s="325" t="s">
        <v>222</v>
      </c>
      <c r="D2092" s="325" t="n">
        <v>316</v>
      </c>
      <c r="E2092" s="325" t="n">
        <v>179</v>
      </c>
      <c r="F2092" s="325" t="n">
        <v>38</v>
      </c>
      <c r="G2092" s="325" t="n">
        <v>506</v>
      </c>
      <c r="H2092" s="325" t="n">
        <v>9</v>
      </c>
      <c r="J2092" s="325" t="n">
        <v>9</v>
      </c>
      <c r="K2092" s="325" t="n">
        <v>509</v>
      </c>
    </row>
    <row r="2093" customFormat="false" ht="10.5" hidden="false" customHeight="false" outlineLevel="0" collapsed="false">
      <c r="A2093" s="325" t="n">
        <v>32</v>
      </c>
      <c r="B2093" s="329" t="s">
        <v>219</v>
      </c>
      <c r="D2093" s="325" t="n">
        <v>190</v>
      </c>
      <c r="E2093" s="325" t="n">
        <v>77</v>
      </c>
      <c r="G2093" s="325" t="n">
        <v>259</v>
      </c>
      <c r="H2093" s="325" t="n">
        <v>248</v>
      </c>
      <c r="I2093" s="325" t="n">
        <v>31</v>
      </c>
      <c r="J2093" s="325" t="n">
        <v>269</v>
      </c>
      <c r="K2093" s="325" t="n">
        <v>501</v>
      </c>
    </row>
    <row r="2094" customFormat="false" ht="10.5" hidden="false" customHeight="false" outlineLevel="0" collapsed="false">
      <c r="C2094" s="325" t="s">
        <v>220</v>
      </c>
      <c r="D2094" s="325" t="n">
        <v>157</v>
      </c>
      <c r="E2094" s="325" t="n">
        <v>73</v>
      </c>
      <c r="G2094" s="325" t="n">
        <v>223</v>
      </c>
      <c r="H2094" s="325" t="n">
        <v>244</v>
      </c>
      <c r="I2094" s="325" t="n">
        <v>30</v>
      </c>
      <c r="J2094" s="325" t="n">
        <v>264</v>
      </c>
      <c r="K2094" s="325" t="n">
        <v>462</v>
      </c>
    </row>
    <row r="2095" customFormat="false" ht="10.5" hidden="false" customHeight="false" outlineLevel="0" collapsed="false">
      <c r="C2095" s="325" t="s">
        <v>221</v>
      </c>
      <c r="D2095" s="325" t="n">
        <v>6</v>
      </c>
      <c r="G2095" s="325" t="n">
        <v>6</v>
      </c>
      <c r="K2095" s="325" t="n">
        <v>6</v>
      </c>
    </row>
    <row r="2096" customFormat="false" ht="10.5" hidden="false" customHeight="false" outlineLevel="0" collapsed="false">
      <c r="C2096" s="325" t="s">
        <v>222</v>
      </c>
      <c r="D2096" s="325" t="n">
        <v>29</v>
      </c>
      <c r="E2096" s="325" t="n">
        <v>5</v>
      </c>
      <c r="G2096" s="325" t="n">
        <v>34</v>
      </c>
      <c r="H2096" s="325" t="n">
        <v>4</v>
      </c>
      <c r="I2096" s="325" t="n">
        <v>1</v>
      </c>
      <c r="J2096" s="325" t="n">
        <v>5</v>
      </c>
      <c r="K2096" s="325" t="n">
        <v>39</v>
      </c>
    </row>
    <row r="2097" customFormat="false" ht="10.5" hidden="false" customHeight="false" outlineLevel="0" collapsed="false">
      <c r="B2097" s="329" t="s">
        <v>223</v>
      </c>
      <c r="D2097" s="325" t="n">
        <v>146</v>
      </c>
      <c r="E2097" s="325" t="n">
        <v>46</v>
      </c>
      <c r="G2097" s="325" t="n">
        <v>188</v>
      </c>
      <c r="H2097" s="325" t="n">
        <v>199</v>
      </c>
      <c r="I2097" s="325" t="n">
        <v>11</v>
      </c>
      <c r="J2097" s="325" t="n">
        <v>203</v>
      </c>
      <c r="K2097" s="325" t="n">
        <v>388</v>
      </c>
    </row>
    <row r="2098" customFormat="false" ht="10.5" hidden="false" customHeight="false" outlineLevel="0" collapsed="false">
      <c r="C2098" s="325" t="s">
        <v>220</v>
      </c>
      <c r="D2098" s="325" t="n">
        <v>137</v>
      </c>
      <c r="E2098" s="325" t="n">
        <v>44</v>
      </c>
      <c r="G2098" s="325" t="n">
        <v>177</v>
      </c>
      <c r="H2098" s="325" t="n">
        <v>196</v>
      </c>
      <c r="I2098" s="325" t="n">
        <v>11</v>
      </c>
      <c r="J2098" s="325" t="n">
        <v>201</v>
      </c>
      <c r="K2098" s="325" t="n">
        <v>375</v>
      </c>
    </row>
    <row r="2099" customFormat="false" ht="10.5" hidden="false" customHeight="false" outlineLevel="0" collapsed="false">
      <c r="C2099" s="325" t="s">
        <v>221</v>
      </c>
      <c r="H2099" s="325" t="n">
        <v>1</v>
      </c>
      <c r="J2099" s="325" t="n">
        <v>1</v>
      </c>
      <c r="K2099" s="325" t="n">
        <v>1</v>
      </c>
    </row>
    <row r="2100" customFormat="false" ht="10.5" hidden="false" customHeight="false" outlineLevel="0" collapsed="false">
      <c r="C2100" s="325" t="s">
        <v>222</v>
      </c>
      <c r="D2100" s="325" t="n">
        <v>9</v>
      </c>
      <c r="E2100" s="325" t="n">
        <v>2</v>
      </c>
      <c r="G2100" s="325" t="n">
        <v>11</v>
      </c>
      <c r="H2100" s="325" t="n">
        <v>3</v>
      </c>
      <c r="J2100" s="325" t="n">
        <v>3</v>
      </c>
      <c r="K2100" s="325" t="n">
        <v>14</v>
      </c>
    </row>
    <row r="2101" customFormat="false" ht="10.5" hidden="false" customHeight="false" outlineLevel="0" collapsed="false">
      <c r="A2101" s="325" t="n">
        <v>34</v>
      </c>
      <c r="B2101" s="329" t="s">
        <v>219</v>
      </c>
      <c r="D2101" s="325" t="n">
        <v>1498</v>
      </c>
      <c r="E2101" s="325" t="n">
        <v>1850</v>
      </c>
      <c r="F2101" s="325" t="n">
        <v>240</v>
      </c>
      <c r="G2101" s="325" t="n">
        <v>3080</v>
      </c>
      <c r="H2101" s="325" t="n">
        <v>1114</v>
      </c>
      <c r="I2101" s="325" t="n">
        <v>253</v>
      </c>
      <c r="J2101" s="325" t="n">
        <v>1241</v>
      </c>
      <c r="K2101" s="325" t="n">
        <v>3767</v>
      </c>
    </row>
    <row r="2102" customFormat="false" ht="10.5" hidden="false" customHeight="false" outlineLevel="0" collapsed="false">
      <c r="C2102" s="325" t="s">
        <v>220</v>
      </c>
      <c r="D2102" s="325" t="n">
        <v>1061</v>
      </c>
      <c r="E2102" s="325" t="n">
        <v>1332</v>
      </c>
      <c r="F2102" s="325" t="n">
        <v>110</v>
      </c>
      <c r="G2102" s="325" t="n">
        <v>2219</v>
      </c>
      <c r="H2102" s="325" t="n">
        <v>1052</v>
      </c>
      <c r="I2102" s="325" t="n">
        <v>247</v>
      </c>
      <c r="J2102" s="325" t="n">
        <v>1176</v>
      </c>
      <c r="K2102" s="325" t="n">
        <v>2907</v>
      </c>
    </row>
    <row r="2103" customFormat="false" ht="10.5" hidden="false" customHeight="false" outlineLevel="0" collapsed="false">
      <c r="C2103" s="325" t="s">
        <v>221</v>
      </c>
      <c r="D2103" s="325" t="n">
        <v>63</v>
      </c>
      <c r="E2103" s="325" t="n">
        <v>27</v>
      </c>
      <c r="F2103" s="325" t="n">
        <v>3</v>
      </c>
      <c r="G2103" s="325" t="n">
        <v>90</v>
      </c>
      <c r="H2103" s="325" t="n">
        <v>4</v>
      </c>
      <c r="J2103" s="325" t="n">
        <v>4</v>
      </c>
      <c r="K2103" s="325" t="n">
        <v>94</v>
      </c>
    </row>
    <row r="2104" customFormat="false" ht="10.5" hidden="false" customHeight="false" outlineLevel="0" collapsed="false">
      <c r="C2104" s="325" t="s">
        <v>222</v>
      </c>
      <c r="D2104" s="325" t="n">
        <v>444</v>
      </c>
      <c r="E2104" s="325" t="n">
        <v>538</v>
      </c>
      <c r="F2104" s="325" t="n">
        <v>127</v>
      </c>
      <c r="G2104" s="325" t="n">
        <v>914</v>
      </c>
      <c r="H2104" s="325" t="n">
        <v>64</v>
      </c>
      <c r="I2104" s="325" t="n">
        <v>6</v>
      </c>
      <c r="J2104" s="325" t="n">
        <v>68</v>
      </c>
      <c r="K2104" s="325" t="n">
        <v>941</v>
      </c>
    </row>
    <row r="2105" customFormat="false" ht="10.5" hidden="false" customHeight="false" outlineLevel="0" collapsed="false">
      <c r="B2105" s="329" t="s">
        <v>223</v>
      </c>
      <c r="D2105" s="325" t="n">
        <v>1090</v>
      </c>
      <c r="E2105" s="325" t="n">
        <v>1147</v>
      </c>
      <c r="F2105" s="325" t="n">
        <v>66</v>
      </c>
      <c r="G2105" s="325" t="n">
        <v>2196</v>
      </c>
      <c r="H2105" s="325" t="n">
        <v>299</v>
      </c>
      <c r="I2105" s="325" t="n">
        <v>44</v>
      </c>
      <c r="J2105" s="325" t="n">
        <v>327</v>
      </c>
      <c r="K2105" s="325" t="n">
        <v>2453</v>
      </c>
    </row>
    <row r="2106" customFormat="false" ht="10.5" hidden="false" customHeight="false" outlineLevel="0" collapsed="false">
      <c r="C2106" s="325" t="s">
        <v>220</v>
      </c>
      <c r="D2106" s="325" t="n">
        <v>849</v>
      </c>
      <c r="E2106" s="325" t="n">
        <v>610</v>
      </c>
      <c r="F2106" s="325" t="n">
        <v>35</v>
      </c>
      <c r="G2106" s="325" t="n">
        <v>1416</v>
      </c>
      <c r="H2106" s="325" t="n">
        <v>284</v>
      </c>
      <c r="I2106" s="325" t="n">
        <v>43</v>
      </c>
      <c r="J2106" s="325" t="n">
        <v>311</v>
      </c>
      <c r="K2106" s="325" t="n">
        <v>1665</v>
      </c>
    </row>
    <row r="2107" customFormat="false" ht="10.5" hidden="false" customHeight="false" outlineLevel="0" collapsed="false">
      <c r="C2107" s="325" t="s">
        <v>221</v>
      </c>
      <c r="D2107" s="325" t="n">
        <v>32</v>
      </c>
      <c r="E2107" s="325" t="n">
        <v>4</v>
      </c>
      <c r="G2107" s="325" t="n">
        <v>36</v>
      </c>
      <c r="H2107" s="325" t="n">
        <v>1</v>
      </c>
      <c r="J2107" s="325" t="n">
        <v>1</v>
      </c>
      <c r="K2107" s="325" t="n">
        <v>37</v>
      </c>
    </row>
    <row r="2108" customFormat="false" ht="10.5" hidden="false" customHeight="false" outlineLevel="0" collapsed="false">
      <c r="C2108" s="325" t="s">
        <v>222</v>
      </c>
      <c r="D2108" s="325" t="n">
        <v>218</v>
      </c>
      <c r="E2108" s="325" t="n">
        <v>538</v>
      </c>
      <c r="F2108" s="325" t="n">
        <v>31</v>
      </c>
      <c r="G2108" s="325" t="n">
        <v>761</v>
      </c>
      <c r="H2108" s="325" t="n">
        <v>15</v>
      </c>
      <c r="I2108" s="325" t="n">
        <v>1</v>
      </c>
      <c r="J2108" s="325" t="n">
        <v>16</v>
      </c>
      <c r="K2108" s="325" t="n">
        <v>774</v>
      </c>
    </row>
    <row r="2109" customFormat="false" ht="10.5" hidden="false" customHeight="false" outlineLevel="0" collapsed="false">
      <c r="A2109" s="325" t="n">
        <v>46</v>
      </c>
      <c r="B2109" s="329" t="s">
        <v>219</v>
      </c>
      <c r="D2109" s="325" t="n">
        <v>224</v>
      </c>
      <c r="E2109" s="325" t="n">
        <v>377</v>
      </c>
      <c r="F2109" s="325" t="n">
        <v>6</v>
      </c>
      <c r="G2109" s="325" t="n">
        <v>576</v>
      </c>
      <c r="H2109" s="325" t="n">
        <v>359</v>
      </c>
      <c r="I2109" s="325" t="n">
        <v>44</v>
      </c>
      <c r="J2109" s="325" t="n">
        <v>387</v>
      </c>
      <c r="K2109" s="325" t="n">
        <v>924</v>
      </c>
    </row>
    <row r="2110" customFormat="false" ht="10.5" hidden="false" customHeight="false" outlineLevel="0" collapsed="false">
      <c r="C2110" s="325" t="s">
        <v>220</v>
      </c>
      <c r="D2110" s="325" t="n">
        <v>174</v>
      </c>
      <c r="E2110" s="325" t="n">
        <v>297</v>
      </c>
      <c r="F2110" s="325" t="n">
        <v>5</v>
      </c>
      <c r="G2110" s="325" t="n">
        <v>449</v>
      </c>
      <c r="H2110" s="325" t="n">
        <v>353</v>
      </c>
      <c r="I2110" s="325" t="n">
        <v>43</v>
      </c>
      <c r="J2110" s="325" t="n">
        <v>381</v>
      </c>
      <c r="K2110" s="325" t="n">
        <v>794</v>
      </c>
    </row>
    <row r="2111" customFormat="false" ht="10.5" hidden="false" customHeight="false" outlineLevel="0" collapsed="false">
      <c r="C2111" s="325" t="s">
        <v>221</v>
      </c>
      <c r="D2111" s="325" t="n">
        <v>12</v>
      </c>
      <c r="E2111" s="325" t="n">
        <v>10</v>
      </c>
      <c r="G2111" s="325" t="n">
        <v>22</v>
      </c>
      <c r="K2111" s="325" t="n">
        <v>22</v>
      </c>
    </row>
    <row r="2112" customFormat="false" ht="10.5" hidden="false" customHeight="false" outlineLevel="0" collapsed="false">
      <c r="C2112" s="325" t="s">
        <v>222</v>
      </c>
      <c r="D2112" s="325" t="n">
        <v>43</v>
      </c>
      <c r="E2112" s="325" t="n">
        <v>76</v>
      </c>
      <c r="F2112" s="325" t="n">
        <v>1</v>
      </c>
      <c r="G2112" s="325" t="n">
        <v>118</v>
      </c>
      <c r="H2112" s="325" t="n">
        <v>8</v>
      </c>
      <c r="I2112" s="325" t="n">
        <v>1</v>
      </c>
      <c r="J2112" s="325" t="n">
        <v>8</v>
      </c>
      <c r="K2112" s="325" t="n">
        <v>123</v>
      </c>
    </row>
    <row r="2113" customFormat="false" ht="10.5" hidden="false" customHeight="false" outlineLevel="0" collapsed="false">
      <c r="B2113" s="329" t="s">
        <v>223</v>
      </c>
      <c r="D2113" s="325" t="n">
        <v>102</v>
      </c>
      <c r="E2113" s="325" t="n">
        <v>191</v>
      </c>
      <c r="F2113" s="325" t="n">
        <v>3</v>
      </c>
      <c r="G2113" s="325" t="n">
        <v>292</v>
      </c>
      <c r="H2113" s="325" t="n">
        <v>297</v>
      </c>
      <c r="I2113" s="325" t="n">
        <v>10</v>
      </c>
      <c r="J2113" s="325" t="n">
        <v>303</v>
      </c>
      <c r="K2113" s="325" t="n">
        <v>586</v>
      </c>
    </row>
    <row r="2114" customFormat="false" ht="10.5" hidden="false" customHeight="false" outlineLevel="0" collapsed="false">
      <c r="C2114" s="325" t="s">
        <v>220</v>
      </c>
      <c r="D2114" s="325" t="n">
        <v>91</v>
      </c>
      <c r="E2114" s="325" t="n">
        <v>149</v>
      </c>
      <c r="F2114" s="325" t="n">
        <v>1</v>
      </c>
      <c r="G2114" s="325" t="n">
        <v>237</v>
      </c>
      <c r="H2114" s="325" t="n">
        <v>296</v>
      </c>
      <c r="I2114" s="325" t="n">
        <v>10</v>
      </c>
      <c r="J2114" s="325" t="n">
        <v>302</v>
      </c>
      <c r="K2114" s="325" t="n">
        <v>530</v>
      </c>
    </row>
    <row r="2115" customFormat="false" ht="10.5" hidden="false" customHeight="false" outlineLevel="0" collapsed="false">
      <c r="C2115" s="325" t="s">
        <v>221</v>
      </c>
      <c r="D2115" s="325" t="n">
        <v>3</v>
      </c>
      <c r="G2115" s="325" t="n">
        <v>3</v>
      </c>
      <c r="K2115" s="325" t="n">
        <v>3</v>
      </c>
    </row>
    <row r="2116" customFormat="false" ht="10.5" hidden="false" customHeight="false" outlineLevel="0" collapsed="false">
      <c r="C2116" s="325" t="s">
        <v>222</v>
      </c>
      <c r="D2116" s="325" t="n">
        <v>8</v>
      </c>
      <c r="E2116" s="325" t="n">
        <v>47</v>
      </c>
      <c r="F2116" s="325" t="n">
        <v>2</v>
      </c>
      <c r="G2116" s="325" t="n">
        <v>57</v>
      </c>
      <c r="H2116" s="325" t="n">
        <v>1</v>
      </c>
      <c r="J2116" s="325" t="n">
        <v>1</v>
      </c>
      <c r="K2116" s="325" t="n">
        <v>58</v>
      </c>
    </row>
    <row r="2117" customFormat="false" ht="10.5" hidden="false" customHeight="false" outlineLevel="0" collapsed="false">
      <c r="A2117" s="325" t="n">
        <v>48</v>
      </c>
      <c r="B2117" s="329" t="s">
        <v>219</v>
      </c>
      <c r="D2117" s="325" t="n">
        <v>9</v>
      </c>
      <c r="E2117" s="325" t="n">
        <v>18</v>
      </c>
      <c r="G2117" s="325" t="n">
        <v>27</v>
      </c>
      <c r="H2117" s="325" t="n">
        <v>130</v>
      </c>
      <c r="I2117" s="325" t="n">
        <v>11</v>
      </c>
      <c r="J2117" s="325" t="n">
        <v>135</v>
      </c>
      <c r="K2117" s="325" t="n">
        <v>159</v>
      </c>
    </row>
    <row r="2118" customFormat="false" ht="10.5" hidden="false" customHeight="false" outlineLevel="0" collapsed="false">
      <c r="C2118" s="325" t="s">
        <v>220</v>
      </c>
      <c r="D2118" s="325" t="n">
        <v>8</v>
      </c>
      <c r="E2118" s="325" t="n">
        <v>17</v>
      </c>
      <c r="G2118" s="325" t="n">
        <v>25</v>
      </c>
      <c r="H2118" s="325" t="n">
        <v>129</v>
      </c>
      <c r="I2118" s="325" t="n">
        <v>11</v>
      </c>
      <c r="J2118" s="325" t="n">
        <v>134</v>
      </c>
      <c r="K2118" s="325" t="n">
        <v>156</v>
      </c>
    </row>
    <row r="2119" customFormat="false" ht="10.5" hidden="false" customHeight="false" outlineLevel="0" collapsed="false">
      <c r="C2119" s="325" t="s">
        <v>222</v>
      </c>
      <c r="D2119" s="325" t="n">
        <v>1</v>
      </c>
      <c r="E2119" s="325" t="n">
        <v>1</v>
      </c>
      <c r="G2119" s="325" t="n">
        <v>2</v>
      </c>
      <c r="H2119" s="325" t="n">
        <v>1</v>
      </c>
      <c r="J2119" s="325" t="n">
        <v>1</v>
      </c>
      <c r="K2119" s="325" t="n">
        <v>3</v>
      </c>
    </row>
    <row r="2120" customFormat="false" ht="10.5" hidden="false" customHeight="false" outlineLevel="0" collapsed="false">
      <c r="D2120" s="325" t="n">
        <v>6</v>
      </c>
      <c r="E2120" s="325" t="n">
        <v>4</v>
      </c>
      <c r="G2120" s="325" t="n">
        <v>10</v>
      </c>
      <c r="H2120" s="325" t="n">
        <v>40</v>
      </c>
      <c r="J2120" s="325" t="n">
        <v>40</v>
      </c>
      <c r="K2120" s="325" t="n">
        <v>48</v>
      </c>
    </row>
    <row r="2121" customFormat="false" ht="10.5" hidden="false" customHeight="false" outlineLevel="0" collapsed="false">
      <c r="B2121" s="329" t="s">
        <v>223</v>
      </c>
      <c r="C2121" s="325" t="s">
        <v>220</v>
      </c>
      <c r="D2121" s="325" t="n">
        <v>5</v>
      </c>
      <c r="E2121" s="325" t="n">
        <v>4</v>
      </c>
      <c r="G2121" s="325" t="n">
        <v>9</v>
      </c>
      <c r="H2121" s="325" t="n">
        <v>39</v>
      </c>
      <c r="J2121" s="325" t="n">
        <v>39</v>
      </c>
      <c r="K2121" s="325" t="n">
        <v>46</v>
      </c>
    </row>
    <row r="2122" customFormat="false" ht="10.5" hidden="false" customHeight="false" outlineLevel="0" collapsed="false">
      <c r="C2122" s="325" t="s">
        <v>221</v>
      </c>
      <c r="D2122" s="325" t="n">
        <v>1</v>
      </c>
      <c r="G2122" s="325" t="n">
        <v>1</v>
      </c>
      <c r="K2122" s="325" t="n">
        <v>1</v>
      </c>
    </row>
    <row r="2123" customFormat="false" ht="10.5" hidden="false" customHeight="false" outlineLevel="0" collapsed="false">
      <c r="C2123" s="325" t="s">
        <v>222</v>
      </c>
      <c r="D2123" s="325" t="n">
        <v>1</v>
      </c>
      <c r="G2123" s="325" t="n">
        <v>1</v>
      </c>
      <c r="H2123" s="325" t="n">
        <v>1</v>
      </c>
      <c r="J2123" s="325" t="n">
        <v>1</v>
      </c>
      <c r="K2123" s="325" t="n">
        <v>2</v>
      </c>
    </row>
    <row r="2124" customFormat="false" ht="10.5" hidden="false" customHeight="false" outlineLevel="0" collapsed="false">
      <c r="A2124" s="325" t="n">
        <v>65</v>
      </c>
      <c r="B2124" s="329" t="s">
        <v>219</v>
      </c>
      <c r="D2124" s="325" t="n">
        <v>83</v>
      </c>
      <c r="E2124" s="325" t="n">
        <v>69</v>
      </c>
      <c r="F2124" s="325" t="n">
        <v>7</v>
      </c>
      <c r="G2124" s="325" t="n">
        <v>145</v>
      </c>
      <c r="H2124" s="325" t="n">
        <v>301</v>
      </c>
      <c r="I2124" s="325" t="n">
        <v>35</v>
      </c>
      <c r="J2124" s="325" t="n">
        <v>314</v>
      </c>
      <c r="K2124" s="325" t="n">
        <v>434</v>
      </c>
    </row>
    <row r="2125" customFormat="false" ht="10.5" hidden="false" customHeight="false" outlineLevel="0" collapsed="false">
      <c r="C2125" s="325" t="s">
        <v>220</v>
      </c>
      <c r="D2125" s="325" t="n">
        <v>53</v>
      </c>
      <c r="E2125" s="325" t="n">
        <v>61</v>
      </c>
      <c r="G2125" s="325" t="n">
        <v>106</v>
      </c>
      <c r="H2125" s="325" t="n">
        <v>299</v>
      </c>
      <c r="I2125" s="325" t="n">
        <v>35</v>
      </c>
      <c r="J2125" s="325" t="n">
        <v>312</v>
      </c>
      <c r="K2125" s="325" t="n">
        <v>397</v>
      </c>
    </row>
    <row r="2126" customFormat="false" ht="10.5" hidden="false" customHeight="false" outlineLevel="0" collapsed="false">
      <c r="C2126" s="325" t="s">
        <v>221</v>
      </c>
      <c r="D2126" s="325" t="n">
        <v>3</v>
      </c>
      <c r="E2126" s="325" t="n">
        <v>1</v>
      </c>
      <c r="G2126" s="325" t="n">
        <v>4</v>
      </c>
      <c r="K2126" s="325" t="n">
        <v>4</v>
      </c>
    </row>
    <row r="2127" customFormat="false" ht="10.5" hidden="false" customHeight="false" outlineLevel="0" collapsed="false">
      <c r="C2127" s="325" t="s">
        <v>222</v>
      </c>
      <c r="D2127" s="325" t="n">
        <v>28</v>
      </c>
      <c r="E2127" s="325" t="n">
        <v>12</v>
      </c>
      <c r="F2127" s="325" t="n">
        <v>7</v>
      </c>
      <c r="G2127" s="325" t="n">
        <v>42</v>
      </c>
      <c r="H2127" s="325" t="n">
        <v>2</v>
      </c>
      <c r="I2127" s="325" t="n">
        <v>1</v>
      </c>
      <c r="J2127" s="325" t="n">
        <v>3</v>
      </c>
      <c r="K2127" s="325" t="n">
        <v>44</v>
      </c>
    </row>
    <row r="2128" customFormat="false" ht="10.5" hidden="false" customHeight="false" outlineLevel="0" collapsed="false">
      <c r="B2128" s="329" t="s">
        <v>223</v>
      </c>
      <c r="D2128" s="325" t="n">
        <v>43</v>
      </c>
      <c r="E2128" s="325" t="n">
        <v>64</v>
      </c>
      <c r="F2128" s="325" t="n">
        <v>9</v>
      </c>
      <c r="G2128" s="325" t="n">
        <v>109</v>
      </c>
      <c r="H2128" s="325" t="n">
        <v>318</v>
      </c>
      <c r="I2128" s="325" t="n">
        <v>40</v>
      </c>
      <c r="J2128" s="325" t="n">
        <v>319</v>
      </c>
      <c r="K2128" s="325" t="n">
        <v>401</v>
      </c>
    </row>
    <row r="2129" customFormat="false" ht="10.5" hidden="false" customHeight="false" outlineLevel="0" collapsed="false">
      <c r="C2129" s="325" t="s">
        <v>220</v>
      </c>
      <c r="D2129" s="325" t="n">
        <v>33</v>
      </c>
      <c r="E2129" s="325" t="n">
        <v>56</v>
      </c>
      <c r="F2129" s="325" t="n">
        <v>2</v>
      </c>
      <c r="G2129" s="325" t="n">
        <v>89</v>
      </c>
      <c r="H2129" s="325" t="n">
        <v>315</v>
      </c>
      <c r="I2129" s="325" t="n">
        <v>40</v>
      </c>
      <c r="J2129" s="325" t="n">
        <v>316</v>
      </c>
      <c r="K2129" s="325" t="n">
        <v>383</v>
      </c>
    </row>
    <row r="2130" customFormat="false" ht="10.5" hidden="false" customHeight="false" outlineLevel="0" collapsed="false">
      <c r="C2130" s="325" t="s">
        <v>221</v>
      </c>
      <c r="H2130" s="325" t="n">
        <v>1</v>
      </c>
      <c r="J2130" s="325" t="n">
        <v>1</v>
      </c>
      <c r="K2130" s="325" t="n">
        <v>1</v>
      </c>
    </row>
    <row r="2131" customFormat="false" ht="10.5" hidden="false" customHeight="false" outlineLevel="0" collapsed="false">
      <c r="C2131" s="325" t="s">
        <v>222</v>
      </c>
      <c r="D2131" s="325" t="n">
        <v>11</v>
      </c>
      <c r="E2131" s="325" t="n">
        <v>9</v>
      </c>
      <c r="F2131" s="325" t="n">
        <v>7</v>
      </c>
      <c r="G2131" s="325" t="n">
        <v>24</v>
      </c>
      <c r="H2131" s="325" t="n">
        <v>4</v>
      </c>
      <c r="J2131" s="325" t="n">
        <v>4</v>
      </c>
      <c r="K2131" s="325" t="n">
        <v>27</v>
      </c>
    </row>
    <row r="2132" customFormat="false" ht="10.5" hidden="false" customHeight="false" outlineLevel="0" collapsed="false">
      <c r="A2132" s="325" t="n">
        <v>66</v>
      </c>
      <c r="B2132" s="329" t="s">
        <v>219</v>
      </c>
      <c r="D2132" s="325" t="n">
        <v>217</v>
      </c>
      <c r="E2132" s="325" t="n">
        <v>406</v>
      </c>
      <c r="F2132" s="325" t="n">
        <v>14</v>
      </c>
      <c r="G2132" s="325" t="n">
        <v>593</v>
      </c>
      <c r="H2132" s="325" t="n">
        <v>545</v>
      </c>
      <c r="I2132" s="325" t="n">
        <v>63</v>
      </c>
      <c r="J2132" s="325" t="n">
        <v>563</v>
      </c>
      <c r="K2132" s="325" t="n">
        <v>1009</v>
      </c>
    </row>
    <row r="2133" customFormat="false" ht="10.5" hidden="false" customHeight="false" outlineLevel="0" collapsed="false">
      <c r="C2133" s="325" t="s">
        <v>220</v>
      </c>
      <c r="D2133" s="325" t="n">
        <v>184</v>
      </c>
      <c r="E2133" s="325" t="n">
        <v>392</v>
      </c>
      <c r="F2133" s="325" t="n">
        <v>2</v>
      </c>
      <c r="G2133" s="325" t="n">
        <v>552</v>
      </c>
      <c r="H2133" s="325" t="n">
        <v>535</v>
      </c>
      <c r="I2133" s="325" t="n">
        <v>62</v>
      </c>
      <c r="J2133" s="325" t="n">
        <v>553</v>
      </c>
      <c r="K2133" s="325" t="n">
        <v>966</v>
      </c>
    </row>
    <row r="2134" customFormat="false" ht="10.5" hidden="false" customHeight="false" outlineLevel="0" collapsed="false">
      <c r="C2134" s="325" t="s">
        <v>221</v>
      </c>
      <c r="D2134" s="325" t="n">
        <v>9</v>
      </c>
      <c r="G2134" s="325" t="n">
        <v>9</v>
      </c>
      <c r="H2134" s="325" t="n">
        <v>3</v>
      </c>
      <c r="J2134" s="325" t="n">
        <v>3</v>
      </c>
      <c r="K2134" s="325" t="n">
        <v>12</v>
      </c>
    </row>
    <row r="2135" customFormat="false" ht="10.5" hidden="false" customHeight="false" outlineLevel="0" collapsed="false">
      <c r="C2135" s="325" t="s">
        <v>222</v>
      </c>
      <c r="D2135" s="325" t="n">
        <v>32</v>
      </c>
      <c r="E2135" s="325" t="n">
        <v>16</v>
      </c>
      <c r="F2135" s="325" t="n">
        <v>12</v>
      </c>
      <c r="G2135" s="325" t="n">
        <v>43</v>
      </c>
      <c r="H2135" s="325" t="n">
        <v>15</v>
      </c>
      <c r="I2135" s="325" t="n">
        <v>1</v>
      </c>
      <c r="J2135" s="325" t="n">
        <v>15</v>
      </c>
      <c r="K2135" s="325" t="n">
        <v>50</v>
      </c>
    </row>
    <row r="2136" customFormat="false" ht="10.5" hidden="false" customHeight="false" outlineLevel="0" collapsed="false">
      <c r="B2136" s="329" t="s">
        <v>223</v>
      </c>
      <c r="D2136" s="325" t="n">
        <v>488</v>
      </c>
      <c r="E2136" s="325" t="n">
        <v>194</v>
      </c>
      <c r="F2136" s="325" t="n">
        <v>6</v>
      </c>
      <c r="G2136" s="325" t="n">
        <v>657</v>
      </c>
      <c r="H2136" s="325" t="n">
        <v>312</v>
      </c>
      <c r="I2136" s="325" t="n">
        <v>13</v>
      </c>
      <c r="J2136" s="325" t="n">
        <v>313</v>
      </c>
      <c r="K2136" s="325" t="n">
        <v>897</v>
      </c>
    </row>
    <row r="2137" customFormat="false" ht="10.5" hidden="false" customHeight="false" outlineLevel="0" collapsed="false">
      <c r="C2137" s="325" t="s">
        <v>220</v>
      </c>
      <c r="D2137" s="325" t="n">
        <v>446</v>
      </c>
      <c r="E2137" s="325" t="n">
        <v>190</v>
      </c>
      <c r="G2137" s="325" t="n">
        <v>606</v>
      </c>
      <c r="H2137" s="325" t="n">
        <v>303</v>
      </c>
      <c r="I2137" s="325" t="n">
        <v>13</v>
      </c>
      <c r="J2137" s="325" t="n">
        <v>304</v>
      </c>
      <c r="K2137" s="325" t="n">
        <v>839</v>
      </c>
    </row>
    <row r="2138" customFormat="false" ht="10.5" hidden="false" customHeight="false" outlineLevel="0" collapsed="false">
      <c r="C2138" s="325" t="s">
        <v>221</v>
      </c>
      <c r="D2138" s="325" t="n">
        <v>9</v>
      </c>
      <c r="G2138" s="325" t="n">
        <v>9</v>
      </c>
      <c r="K2138" s="325" t="n">
        <v>9</v>
      </c>
    </row>
    <row r="2139" customFormat="false" ht="10.5" hidden="false" customHeight="false" outlineLevel="0" collapsed="false">
      <c r="C2139" s="325" t="s">
        <v>222</v>
      </c>
      <c r="D2139" s="325" t="n">
        <v>36</v>
      </c>
      <c r="E2139" s="325" t="n">
        <v>4</v>
      </c>
      <c r="F2139" s="325" t="n">
        <v>6</v>
      </c>
      <c r="G2139" s="325" t="n">
        <v>45</v>
      </c>
      <c r="H2139" s="325" t="n">
        <v>9</v>
      </c>
      <c r="J2139" s="325" t="n">
        <v>9</v>
      </c>
      <c r="K2139" s="325" t="n">
        <v>54</v>
      </c>
    </row>
    <row r="2140" customFormat="false" ht="10.5" hidden="false" customHeight="false" outlineLevel="0" collapsed="false">
      <c r="A2140" s="325" t="n">
        <v>81</v>
      </c>
      <c r="B2140" s="329" t="s">
        <v>219</v>
      </c>
      <c r="D2140" s="325" t="n">
        <v>216</v>
      </c>
      <c r="E2140" s="325" t="n">
        <v>182</v>
      </c>
      <c r="F2140" s="325" t="n">
        <v>17</v>
      </c>
      <c r="G2140" s="325" t="n">
        <v>385</v>
      </c>
      <c r="H2140" s="325" t="n">
        <v>540</v>
      </c>
      <c r="I2140" s="325" t="n">
        <v>66</v>
      </c>
      <c r="J2140" s="325" t="n">
        <v>572</v>
      </c>
      <c r="K2140" s="325" t="n">
        <v>881</v>
      </c>
    </row>
    <row r="2141" customFormat="false" ht="10.5" hidden="false" customHeight="false" outlineLevel="0" collapsed="false">
      <c r="C2141" s="325" t="s">
        <v>220</v>
      </c>
      <c r="D2141" s="325" t="n">
        <v>156</v>
      </c>
      <c r="E2141" s="325" t="n">
        <v>144</v>
      </c>
      <c r="G2141" s="325" t="n">
        <v>289</v>
      </c>
      <c r="H2141" s="325" t="n">
        <v>520</v>
      </c>
      <c r="I2141" s="325" t="n">
        <v>64</v>
      </c>
      <c r="J2141" s="325" t="n">
        <v>552</v>
      </c>
      <c r="K2141" s="325" t="n">
        <v>783</v>
      </c>
    </row>
    <row r="2142" customFormat="false" ht="10.5" hidden="false" customHeight="false" outlineLevel="0" collapsed="false">
      <c r="C2142" s="325" t="s">
        <v>221</v>
      </c>
      <c r="D2142" s="325" t="n">
        <v>4</v>
      </c>
      <c r="E2142" s="325" t="n">
        <v>2</v>
      </c>
      <c r="G2142" s="325" t="n">
        <v>6</v>
      </c>
      <c r="H2142" s="325" t="n">
        <v>1</v>
      </c>
      <c r="J2142" s="325" t="n">
        <v>1</v>
      </c>
      <c r="K2142" s="325" t="n">
        <v>7</v>
      </c>
    </row>
    <row r="2143" customFormat="false" ht="10.5" hidden="false" customHeight="false" outlineLevel="0" collapsed="false">
      <c r="C2143" s="325" t="s">
        <v>222</v>
      </c>
      <c r="D2143" s="325" t="n">
        <v>69</v>
      </c>
      <c r="E2143" s="325" t="n">
        <v>41</v>
      </c>
      <c r="F2143" s="325" t="n">
        <v>17</v>
      </c>
      <c r="G2143" s="325" t="n">
        <v>112</v>
      </c>
      <c r="H2143" s="325" t="n">
        <v>22</v>
      </c>
      <c r="I2143" s="325" t="n">
        <v>2</v>
      </c>
      <c r="J2143" s="325" t="n">
        <v>22</v>
      </c>
      <c r="K2143" s="325" t="n">
        <v>122</v>
      </c>
    </row>
    <row r="2144" customFormat="false" ht="10.5" hidden="false" customHeight="false" outlineLevel="0" collapsed="false">
      <c r="B2144" s="329" t="s">
        <v>223</v>
      </c>
      <c r="D2144" s="325" t="n">
        <v>137</v>
      </c>
      <c r="E2144" s="325" t="n">
        <v>111</v>
      </c>
      <c r="G2144" s="325" t="n">
        <v>244</v>
      </c>
      <c r="H2144" s="325" t="n">
        <v>241</v>
      </c>
      <c r="I2144" s="325" t="n">
        <v>13</v>
      </c>
      <c r="J2144" s="325" t="n">
        <v>248</v>
      </c>
      <c r="K2144" s="325" t="n">
        <v>477</v>
      </c>
    </row>
    <row r="2145" customFormat="false" ht="10.5" hidden="false" customHeight="false" outlineLevel="0" collapsed="false">
      <c r="C2145" s="325" t="s">
        <v>220</v>
      </c>
      <c r="D2145" s="325" t="n">
        <v>83</v>
      </c>
      <c r="E2145" s="325" t="n">
        <v>83</v>
      </c>
      <c r="G2145" s="325" t="n">
        <v>164</v>
      </c>
      <c r="H2145" s="325" t="n">
        <v>239</v>
      </c>
      <c r="I2145" s="325" t="n">
        <v>13</v>
      </c>
      <c r="J2145" s="325" t="n">
        <v>246</v>
      </c>
      <c r="K2145" s="325" t="n">
        <v>395</v>
      </c>
    </row>
    <row r="2146" customFormat="false" ht="10.5" hidden="false" customHeight="false" outlineLevel="0" collapsed="false">
      <c r="C2146" s="325" t="s">
        <v>222</v>
      </c>
      <c r="D2146" s="325" t="n">
        <v>55</v>
      </c>
      <c r="E2146" s="325" t="n">
        <v>28</v>
      </c>
      <c r="G2146" s="325" t="n">
        <v>82</v>
      </c>
      <c r="H2146" s="325" t="n">
        <v>6</v>
      </c>
      <c r="J2146" s="325" t="n">
        <v>6</v>
      </c>
      <c r="K2146" s="325" t="n">
        <v>88</v>
      </c>
    </row>
    <row r="2147" customFormat="false" ht="10.5" hidden="false" customHeight="false" outlineLevel="0" collapsed="false">
      <c r="A2147" s="325" t="n">
        <v>82</v>
      </c>
      <c r="B2147" s="329" t="s">
        <v>219</v>
      </c>
      <c r="D2147" s="325" t="n">
        <v>151</v>
      </c>
      <c r="E2147" s="325" t="n">
        <v>136</v>
      </c>
      <c r="F2147" s="325" t="n">
        <v>13</v>
      </c>
      <c r="G2147" s="325" t="n">
        <v>296</v>
      </c>
      <c r="H2147" s="325" t="n">
        <v>348</v>
      </c>
      <c r="I2147" s="325" t="n">
        <v>50</v>
      </c>
      <c r="J2147" s="325" t="n">
        <v>375</v>
      </c>
      <c r="K2147" s="325" t="n">
        <v>636</v>
      </c>
    </row>
    <row r="2148" customFormat="false" ht="10.5" hidden="false" customHeight="false" outlineLevel="0" collapsed="false">
      <c r="C2148" s="325" t="s">
        <v>220</v>
      </c>
      <c r="D2148" s="325" t="n">
        <v>135</v>
      </c>
      <c r="E2148" s="325" t="n">
        <v>132</v>
      </c>
      <c r="G2148" s="325" t="n">
        <v>263</v>
      </c>
      <c r="H2148" s="325" t="n">
        <v>342</v>
      </c>
      <c r="I2148" s="325" t="n">
        <v>50</v>
      </c>
      <c r="J2148" s="325" t="n">
        <v>369</v>
      </c>
      <c r="K2148" s="325" t="n">
        <v>599</v>
      </c>
    </row>
    <row r="2149" customFormat="false" ht="10.5" hidden="false" customHeight="false" outlineLevel="0" collapsed="false">
      <c r="C2149" s="325" t="s">
        <v>221</v>
      </c>
      <c r="D2149" s="325" t="n">
        <v>3</v>
      </c>
      <c r="G2149" s="325" t="n">
        <v>3</v>
      </c>
      <c r="H2149" s="325" t="n">
        <v>1</v>
      </c>
      <c r="J2149" s="325" t="n">
        <v>1</v>
      </c>
      <c r="K2149" s="325" t="n">
        <v>4</v>
      </c>
    </row>
    <row r="2150" customFormat="false" ht="10.5" hidden="false" customHeight="false" outlineLevel="0" collapsed="false">
      <c r="C2150" s="325" t="s">
        <v>222</v>
      </c>
      <c r="D2150" s="325" t="n">
        <v>13</v>
      </c>
      <c r="E2150" s="325" t="n">
        <v>5</v>
      </c>
      <c r="F2150" s="325" t="n">
        <v>13</v>
      </c>
      <c r="G2150" s="325" t="n">
        <v>31</v>
      </c>
      <c r="H2150" s="325" t="n">
        <v>5</v>
      </c>
      <c r="J2150" s="325" t="n">
        <v>5</v>
      </c>
      <c r="K2150" s="325" t="n">
        <v>36</v>
      </c>
    </row>
    <row r="2151" customFormat="false" ht="10.5" hidden="false" customHeight="false" outlineLevel="0" collapsed="false">
      <c r="B2151" s="329" t="s">
        <v>223</v>
      </c>
      <c r="D2151" s="325" t="n">
        <v>111</v>
      </c>
      <c r="E2151" s="325" t="n">
        <v>70</v>
      </c>
      <c r="F2151" s="325" t="n">
        <v>3</v>
      </c>
      <c r="G2151" s="325" t="n">
        <v>183</v>
      </c>
      <c r="H2151" s="325" t="n">
        <v>197</v>
      </c>
      <c r="I2151" s="325" t="n">
        <v>14</v>
      </c>
      <c r="J2151" s="325" t="n">
        <v>205</v>
      </c>
      <c r="K2151" s="325" t="n">
        <v>374</v>
      </c>
    </row>
    <row r="2152" customFormat="false" ht="10.5" hidden="false" customHeight="false" outlineLevel="0" collapsed="false">
      <c r="C2152" s="325" t="s">
        <v>220</v>
      </c>
      <c r="D2152" s="325" t="n">
        <v>99</v>
      </c>
      <c r="E2152" s="325" t="n">
        <v>64</v>
      </c>
      <c r="F2152" s="325" t="n">
        <v>1</v>
      </c>
      <c r="G2152" s="325" t="n">
        <v>163</v>
      </c>
      <c r="H2152" s="325" t="n">
        <v>194</v>
      </c>
      <c r="I2152" s="325" t="n">
        <v>14</v>
      </c>
      <c r="J2152" s="325" t="n">
        <v>202</v>
      </c>
      <c r="K2152" s="325" t="n">
        <v>351</v>
      </c>
    </row>
    <row r="2153" customFormat="false" ht="10.5" hidden="false" customHeight="false" outlineLevel="0" collapsed="false">
      <c r="C2153" s="325" t="s">
        <v>221</v>
      </c>
      <c r="D2153" s="325" t="n">
        <v>2</v>
      </c>
      <c r="E2153" s="325" t="n">
        <v>1</v>
      </c>
      <c r="G2153" s="325" t="n">
        <v>3</v>
      </c>
      <c r="H2153" s="325" t="n">
        <v>1</v>
      </c>
      <c r="J2153" s="325" t="n">
        <v>1</v>
      </c>
      <c r="K2153" s="325" t="n">
        <v>4</v>
      </c>
    </row>
    <row r="2154" customFormat="false" ht="10.5" hidden="false" customHeight="false" outlineLevel="0" collapsed="false">
      <c r="C2154" s="325" t="s">
        <v>222</v>
      </c>
      <c r="D2154" s="325" t="n">
        <v>11</v>
      </c>
      <c r="E2154" s="325" t="n">
        <v>5</v>
      </c>
      <c r="F2154" s="325" t="n">
        <v>2</v>
      </c>
      <c r="G2154" s="325" t="n">
        <v>18</v>
      </c>
      <c r="H2154" s="325" t="n">
        <v>2</v>
      </c>
      <c r="J2154" s="325" t="n">
        <v>2</v>
      </c>
      <c r="K2154" s="325" t="n">
        <v>20</v>
      </c>
    </row>
  </sheetData>
  <mergeCells count="153">
    <mergeCell ref="A5:A6"/>
    <mergeCell ref="B5:B6"/>
    <mergeCell ref="C5:C6"/>
    <mergeCell ref="D5:D6"/>
    <mergeCell ref="E5:E6"/>
    <mergeCell ref="F5:F6"/>
    <mergeCell ref="G5:G6"/>
    <mergeCell ref="H5:H6"/>
    <mergeCell ref="I5:I6"/>
    <mergeCell ref="A20:A21"/>
    <mergeCell ref="B20:B21"/>
    <mergeCell ref="C20:C21"/>
    <mergeCell ref="D20:D21"/>
    <mergeCell ref="E20:E21"/>
    <mergeCell ref="F20:F21"/>
    <mergeCell ref="G20:G21"/>
    <mergeCell ref="H20:H21"/>
    <mergeCell ref="I20:I21"/>
    <mergeCell ref="A35:A36"/>
    <mergeCell ref="B35:B36"/>
    <mergeCell ref="C35:C36"/>
    <mergeCell ref="D35:D36"/>
    <mergeCell ref="E35:E36"/>
    <mergeCell ref="F35:F36"/>
    <mergeCell ref="G35:G36"/>
    <mergeCell ref="H35:H36"/>
    <mergeCell ref="I35:I36"/>
    <mergeCell ref="A50:A51"/>
    <mergeCell ref="B50:B51"/>
    <mergeCell ref="C50:C51"/>
    <mergeCell ref="D50:D51"/>
    <mergeCell ref="E50:E51"/>
    <mergeCell ref="F50:F51"/>
    <mergeCell ref="G50:G51"/>
    <mergeCell ref="H50:H51"/>
    <mergeCell ref="I50:I51"/>
    <mergeCell ref="A65:A66"/>
    <mergeCell ref="B65:B66"/>
    <mergeCell ref="C65:C66"/>
    <mergeCell ref="D65:D66"/>
    <mergeCell ref="E65:E66"/>
    <mergeCell ref="F65:F66"/>
    <mergeCell ref="G65:G66"/>
    <mergeCell ref="H65:H66"/>
    <mergeCell ref="I65:I66"/>
    <mergeCell ref="A80:A81"/>
    <mergeCell ref="B80:B81"/>
    <mergeCell ref="C80:C81"/>
    <mergeCell ref="D80:D81"/>
    <mergeCell ref="E80:E81"/>
    <mergeCell ref="F80:F81"/>
    <mergeCell ref="G80:G81"/>
    <mergeCell ref="H80:H81"/>
    <mergeCell ref="I80:I81"/>
    <mergeCell ref="A95:A96"/>
    <mergeCell ref="B95:B96"/>
    <mergeCell ref="C95:C96"/>
    <mergeCell ref="D95:D96"/>
    <mergeCell ref="E95:E96"/>
    <mergeCell ref="F95:F96"/>
    <mergeCell ref="G95:G96"/>
    <mergeCell ref="H95:H96"/>
    <mergeCell ref="I95:I96"/>
    <mergeCell ref="A110:A111"/>
    <mergeCell ref="B110:B111"/>
    <mergeCell ref="C110:C111"/>
    <mergeCell ref="D110:D111"/>
    <mergeCell ref="E110:E111"/>
    <mergeCell ref="F110:F111"/>
    <mergeCell ref="G110:G111"/>
    <mergeCell ref="H110:H111"/>
    <mergeCell ref="I110:I111"/>
    <mergeCell ref="A125:A126"/>
    <mergeCell ref="B125:B126"/>
    <mergeCell ref="C125:C126"/>
    <mergeCell ref="D125:D126"/>
    <mergeCell ref="E125:E126"/>
    <mergeCell ref="F125:F126"/>
    <mergeCell ref="G125:G126"/>
    <mergeCell ref="H125:H126"/>
    <mergeCell ref="I125:I126"/>
    <mergeCell ref="A140:A141"/>
    <mergeCell ref="B140:B141"/>
    <mergeCell ref="C140:C141"/>
    <mergeCell ref="D140:D141"/>
    <mergeCell ref="E140:E141"/>
    <mergeCell ref="F140:F141"/>
    <mergeCell ref="G140:G141"/>
    <mergeCell ref="H140:H141"/>
    <mergeCell ref="I140:I141"/>
    <mergeCell ref="A155:A156"/>
    <mergeCell ref="B155:B156"/>
    <mergeCell ref="C155:C156"/>
    <mergeCell ref="D155:D156"/>
    <mergeCell ref="E155:E156"/>
    <mergeCell ref="F155:F156"/>
    <mergeCell ref="G155:G156"/>
    <mergeCell ref="H155:H156"/>
    <mergeCell ref="I155:I156"/>
    <mergeCell ref="A170:A171"/>
    <mergeCell ref="B170:B171"/>
    <mergeCell ref="C170:C171"/>
    <mergeCell ref="D170:D171"/>
    <mergeCell ref="E170:E171"/>
    <mergeCell ref="F170:F171"/>
    <mergeCell ref="G170:G171"/>
    <mergeCell ref="H170:H171"/>
    <mergeCell ref="I170:I171"/>
    <mergeCell ref="A185:A186"/>
    <mergeCell ref="B185:B186"/>
    <mergeCell ref="C185:C186"/>
    <mergeCell ref="D185:D186"/>
    <mergeCell ref="E185:E186"/>
    <mergeCell ref="F185:F186"/>
    <mergeCell ref="G185:G186"/>
    <mergeCell ref="H185:H186"/>
    <mergeCell ref="I185:I186"/>
    <mergeCell ref="A200:A201"/>
    <mergeCell ref="B200:B201"/>
    <mergeCell ref="C200:C201"/>
    <mergeCell ref="D200:D201"/>
    <mergeCell ref="E200:E201"/>
    <mergeCell ref="F200:F201"/>
    <mergeCell ref="G200:G201"/>
    <mergeCell ref="H200:H201"/>
    <mergeCell ref="I200:I201"/>
    <mergeCell ref="A215:A216"/>
    <mergeCell ref="B215:B216"/>
    <mergeCell ref="C215:C216"/>
    <mergeCell ref="D215:D216"/>
    <mergeCell ref="E215:E216"/>
    <mergeCell ref="F215:F216"/>
    <mergeCell ref="G215:G216"/>
    <mergeCell ref="H215:H216"/>
    <mergeCell ref="I215:I216"/>
    <mergeCell ref="A230:A231"/>
    <mergeCell ref="B230:B231"/>
    <mergeCell ref="C230:C231"/>
    <mergeCell ref="D230:D231"/>
    <mergeCell ref="E230:E231"/>
    <mergeCell ref="F230:F231"/>
    <mergeCell ref="G230:G231"/>
    <mergeCell ref="H230:H231"/>
    <mergeCell ref="I230:I231"/>
    <mergeCell ref="A245:A246"/>
    <mergeCell ref="B245:B246"/>
    <mergeCell ref="C245:C246"/>
    <mergeCell ref="D245:D246"/>
    <mergeCell ref="E245:E246"/>
    <mergeCell ref="F245:F246"/>
    <mergeCell ref="G245:G246"/>
    <mergeCell ref="H245:H246"/>
    <mergeCell ref="I245:I246"/>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worksheet>
</file>

<file path=xl/worksheets/sheet16.xml><?xml version="1.0" encoding="utf-8"?>
<worksheet xmlns="http://schemas.openxmlformats.org/spreadsheetml/2006/main" xmlns:r="http://schemas.openxmlformats.org/officeDocument/2006/relationships">
  <sheetPr filterMode="false">
    <tabColor rgb="FF92D050"/>
    <pageSetUpPr fitToPage="false"/>
  </sheetPr>
  <dimension ref="A1:Q13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22.33"/>
    <col collapsed="false" customWidth="true" hidden="false" outlineLevel="0" max="10" min="2" style="0" width="11"/>
    <col collapsed="false" customWidth="true" hidden="false" outlineLevel="0" max="1025" min="11" style="0" width="10.61"/>
  </cols>
  <sheetData>
    <row r="1" customFormat="false" ht="15" hidden="false" customHeight="false" outlineLevel="0" collapsed="false">
      <c r="A1" s="11" t="s">
        <v>240</v>
      </c>
      <c r="B1" s="62"/>
      <c r="C1" s="62"/>
      <c r="D1" s="62"/>
      <c r="E1" s="62"/>
      <c r="F1" s="62" t="s">
        <v>241</v>
      </c>
      <c r="G1" s="369"/>
      <c r="H1" s="369"/>
      <c r="I1" s="369"/>
      <c r="J1" s="62"/>
      <c r="K1" s="62"/>
      <c r="L1" s="62"/>
      <c r="M1" s="62"/>
      <c r="N1" s="62"/>
      <c r="O1" s="62"/>
      <c r="P1" s="62"/>
      <c r="Q1" s="62"/>
    </row>
    <row r="2" s="61" customFormat="true" ht="10.5" hidden="false" customHeight="false" outlineLevel="0" collapsed="false">
      <c r="A2" s="60"/>
      <c r="G2" s="107"/>
      <c r="H2" s="107"/>
      <c r="I2" s="107"/>
    </row>
    <row r="3" s="61" customFormat="true" ht="10.5" hidden="false" customHeight="false" outlineLevel="0" collapsed="false">
      <c r="A3" s="61" t="s">
        <v>242</v>
      </c>
      <c r="G3" s="107"/>
      <c r="H3" s="107"/>
      <c r="I3" s="107"/>
    </row>
    <row r="4" customFormat="false" ht="11.25" hidden="false" customHeight="false" outlineLevel="0" collapsed="false"/>
    <row r="5" customFormat="false" ht="10.5" hidden="false" customHeight="true" outlineLevel="0" collapsed="false">
      <c r="A5" s="370" t="s">
        <v>243</v>
      </c>
      <c r="B5" s="101" t="s">
        <v>244</v>
      </c>
      <c r="C5" s="101" t="s">
        <v>245</v>
      </c>
      <c r="D5" s="101" t="s">
        <v>246</v>
      </c>
      <c r="E5" s="101" t="s">
        <v>247</v>
      </c>
      <c r="F5" s="101" t="s">
        <v>248</v>
      </c>
      <c r="G5" s="101" t="s">
        <v>249</v>
      </c>
      <c r="H5" s="101" t="s">
        <v>250</v>
      </c>
      <c r="I5" s="117" t="s">
        <v>251</v>
      </c>
      <c r="J5" s="311" t="s">
        <v>33</v>
      </c>
    </row>
    <row r="6" customFormat="false" ht="11.25" hidden="false" customHeight="false" outlineLevel="0" collapsed="false">
      <c r="A6" s="371" t="s">
        <v>90</v>
      </c>
      <c r="B6" s="101"/>
      <c r="C6" s="101"/>
      <c r="D6" s="101"/>
      <c r="E6" s="101"/>
      <c r="F6" s="101"/>
      <c r="G6" s="101"/>
      <c r="H6" s="101"/>
      <c r="I6" s="117"/>
      <c r="J6" s="311"/>
    </row>
    <row r="7" customFormat="false" ht="11.25" hidden="false" customHeight="false" outlineLevel="0" collapsed="false">
      <c r="A7" s="372" t="s">
        <v>252</v>
      </c>
      <c r="B7" s="373" t="n">
        <v>300</v>
      </c>
      <c r="C7" s="373" t="n">
        <v>2853</v>
      </c>
      <c r="D7" s="373" t="n">
        <v>8255</v>
      </c>
      <c r="E7" s="373" t="n">
        <v>8298</v>
      </c>
      <c r="F7" s="373" t="n">
        <v>5655</v>
      </c>
      <c r="G7" s="373" t="n">
        <v>2746</v>
      </c>
      <c r="H7" s="373" t="n">
        <v>489</v>
      </c>
      <c r="I7" s="374" t="n">
        <v>1</v>
      </c>
      <c r="J7" s="375" t="n">
        <v>28597</v>
      </c>
    </row>
    <row r="8" customFormat="false" ht="11.25" hidden="false" customHeight="false" outlineLevel="0" collapsed="false">
      <c r="A8" s="376" t="s">
        <v>253</v>
      </c>
      <c r="B8" s="377" t="n">
        <v>193</v>
      </c>
      <c r="C8" s="377" t="n">
        <v>1324</v>
      </c>
      <c r="D8" s="377" t="n">
        <v>5251</v>
      </c>
      <c r="E8" s="377" t="n">
        <v>5377</v>
      </c>
      <c r="F8" s="377" t="n">
        <v>3541</v>
      </c>
      <c r="G8" s="377" t="n">
        <v>1812</v>
      </c>
      <c r="H8" s="377" t="n">
        <v>368</v>
      </c>
      <c r="I8" s="378" t="n">
        <v>1</v>
      </c>
      <c r="J8" s="379" t="n">
        <v>17867</v>
      </c>
    </row>
    <row r="9" customFormat="false" ht="11.25" hidden="false" customHeight="false" outlineLevel="0" collapsed="false">
      <c r="A9" s="376" t="s">
        <v>254</v>
      </c>
      <c r="B9" s="377"/>
      <c r="C9" s="377" t="n">
        <v>38</v>
      </c>
      <c r="D9" s="377" t="n">
        <v>403</v>
      </c>
      <c r="E9" s="377" t="n">
        <v>739</v>
      </c>
      <c r="F9" s="377" t="n">
        <v>609</v>
      </c>
      <c r="G9" s="377" t="n">
        <v>374</v>
      </c>
      <c r="H9" s="377" t="n">
        <v>42</v>
      </c>
      <c r="I9" s="378"/>
      <c r="J9" s="379" t="n">
        <v>2205</v>
      </c>
    </row>
    <row r="10" customFormat="false" ht="11.25" hidden="false" customHeight="false" outlineLevel="0" collapsed="false">
      <c r="A10" s="380" t="s">
        <v>255</v>
      </c>
      <c r="B10" s="381" t="n">
        <v>109</v>
      </c>
      <c r="C10" s="381" t="n">
        <v>1623</v>
      </c>
      <c r="D10" s="381" t="n">
        <v>3406</v>
      </c>
      <c r="E10" s="381" t="n">
        <v>3339</v>
      </c>
      <c r="F10" s="381" t="n">
        <v>2321</v>
      </c>
      <c r="G10" s="381" t="n">
        <v>921</v>
      </c>
      <c r="H10" s="381" t="n">
        <v>113</v>
      </c>
      <c r="I10" s="382"/>
      <c r="J10" s="383" t="n">
        <v>11832</v>
      </c>
    </row>
    <row r="11" customFormat="false" ht="11.25" hidden="false" customHeight="false" outlineLevel="0" collapsed="false">
      <c r="A11" s="376" t="s">
        <v>256</v>
      </c>
      <c r="B11" s="377" t="n">
        <v>11</v>
      </c>
      <c r="C11" s="377" t="n">
        <v>188</v>
      </c>
      <c r="D11" s="377" t="n">
        <v>581</v>
      </c>
      <c r="E11" s="377" t="n">
        <v>617</v>
      </c>
      <c r="F11" s="377" t="n">
        <v>579</v>
      </c>
      <c r="G11" s="377" t="n">
        <v>396</v>
      </c>
      <c r="H11" s="377" t="n">
        <v>49</v>
      </c>
      <c r="I11" s="378"/>
      <c r="J11" s="379" t="n">
        <v>2421</v>
      </c>
    </row>
    <row r="12" customFormat="false" ht="11.25" hidden="false" customHeight="false" outlineLevel="0" collapsed="false">
      <c r="A12" s="384" t="s">
        <v>257</v>
      </c>
      <c r="B12" s="385"/>
      <c r="C12" s="385" t="n">
        <v>14</v>
      </c>
      <c r="D12" s="385" t="n">
        <v>46</v>
      </c>
      <c r="E12" s="385" t="n">
        <v>37</v>
      </c>
      <c r="F12" s="385" t="n">
        <v>41</v>
      </c>
      <c r="G12" s="385" t="n">
        <v>60</v>
      </c>
      <c r="H12" s="385" t="n">
        <v>4</v>
      </c>
      <c r="I12" s="386"/>
      <c r="J12" s="387" t="n">
        <v>202</v>
      </c>
    </row>
    <row r="13" customFormat="false" ht="11.25" hidden="false" customHeight="false" outlineLevel="0" collapsed="false">
      <c r="A13" s="384" t="s">
        <v>258</v>
      </c>
      <c r="B13" s="385"/>
      <c r="C13" s="385" t="n">
        <v>3</v>
      </c>
      <c r="D13" s="385" t="n">
        <v>65</v>
      </c>
      <c r="E13" s="385" t="n">
        <v>164</v>
      </c>
      <c r="F13" s="385" t="n">
        <v>166</v>
      </c>
      <c r="G13" s="385" t="n">
        <v>117</v>
      </c>
      <c r="H13" s="385" t="n">
        <v>19</v>
      </c>
      <c r="I13" s="386"/>
      <c r="J13" s="387" t="n">
        <v>534</v>
      </c>
    </row>
    <row r="14" customFormat="false" ht="11.25" hidden="false" customHeight="false" outlineLevel="0" collapsed="false">
      <c r="A14" s="384" t="s">
        <v>259</v>
      </c>
      <c r="B14" s="385" t="n">
        <v>11</v>
      </c>
      <c r="C14" s="385" t="n">
        <v>171</v>
      </c>
      <c r="D14" s="385" t="n">
        <v>482</v>
      </c>
      <c r="E14" s="385" t="n">
        <v>427</v>
      </c>
      <c r="F14" s="385" t="n">
        <v>377</v>
      </c>
      <c r="G14" s="385" t="n">
        <v>224</v>
      </c>
      <c r="H14" s="385" t="n">
        <v>27</v>
      </c>
      <c r="I14" s="386"/>
      <c r="J14" s="387" t="n">
        <v>1719</v>
      </c>
    </row>
    <row r="15" customFormat="false" ht="11.25" hidden="false" customHeight="false" outlineLevel="0" collapsed="false">
      <c r="A15" s="376" t="s">
        <v>260</v>
      </c>
      <c r="B15" s="377" t="n">
        <v>78</v>
      </c>
      <c r="C15" s="377" t="n">
        <v>866</v>
      </c>
      <c r="D15" s="377" t="n">
        <v>1188</v>
      </c>
      <c r="E15" s="377" t="n">
        <v>888</v>
      </c>
      <c r="F15" s="377" t="n">
        <v>643</v>
      </c>
      <c r="G15" s="377" t="n">
        <v>323</v>
      </c>
      <c r="H15" s="377" t="n">
        <v>62</v>
      </c>
      <c r="I15" s="378"/>
      <c r="J15" s="379" t="n">
        <v>4048</v>
      </c>
    </row>
    <row r="16" customFormat="false" ht="11.25" hidden="false" customHeight="false" outlineLevel="0" collapsed="false">
      <c r="A16" s="384" t="s">
        <v>261</v>
      </c>
      <c r="B16" s="385" t="n">
        <v>2</v>
      </c>
      <c r="C16" s="385" t="n">
        <v>37</v>
      </c>
      <c r="D16" s="385" t="n">
        <v>127</v>
      </c>
      <c r="E16" s="385" t="n">
        <v>128</v>
      </c>
      <c r="F16" s="385" t="n">
        <v>106</v>
      </c>
      <c r="G16" s="385" t="n">
        <v>58</v>
      </c>
      <c r="H16" s="385" t="n">
        <v>11</v>
      </c>
      <c r="I16" s="386"/>
      <c r="J16" s="387" t="n">
        <v>469</v>
      </c>
    </row>
    <row r="17" customFormat="false" ht="11.25" hidden="false" customHeight="false" outlineLevel="0" collapsed="false">
      <c r="A17" s="384" t="s">
        <v>262</v>
      </c>
      <c r="B17" s="385"/>
      <c r="C17" s="385" t="n">
        <v>3</v>
      </c>
      <c r="D17" s="385" t="n">
        <v>15</v>
      </c>
      <c r="E17" s="385" t="n">
        <v>11</v>
      </c>
      <c r="F17" s="385" t="n">
        <v>25</v>
      </c>
      <c r="G17" s="385" t="n">
        <v>21</v>
      </c>
      <c r="H17" s="385" t="n">
        <v>5</v>
      </c>
      <c r="I17" s="386"/>
      <c r="J17" s="387" t="n">
        <v>80</v>
      </c>
    </row>
    <row r="18" customFormat="false" ht="11.25" hidden="false" customHeight="false" outlineLevel="0" collapsed="false">
      <c r="A18" s="384" t="s">
        <v>263</v>
      </c>
      <c r="B18" s="385" t="n">
        <v>76</v>
      </c>
      <c r="C18" s="385" t="n">
        <v>835</v>
      </c>
      <c r="D18" s="385" t="n">
        <v>1063</v>
      </c>
      <c r="E18" s="385" t="n">
        <v>756</v>
      </c>
      <c r="F18" s="385" t="n">
        <v>523</v>
      </c>
      <c r="G18" s="385" t="n">
        <v>249</v>
      </c>
      <c r="H18" s="385" t="n">
        <v>48</v>
      </c>
      <c r="I18" s="386"/>
      <c r="J18" s="387" t="n">
        <v>3550</v>
      </c>
    </row>
    <row r="19" customFormat="false" ht="11.25" hidden="false" customHeight="false" outlineLevel="0" collapsed="false">
      <c r="A19" s="376" t="s">
        <v>264</v>
      </c>
      <c r="B19" s="377" t="n">
        <v>220</v>
      </c>
      <c r="C19" s="377" t="n">
        <v>1940</v>
      </c>
      <c r="D19" s="377" t="n">
        <v>7029</v>
      </c>
      <c r="E19" s="377" t="n">
        <v>7313</v>
      </c>
      <c r="F19" s="377" t="n">
        <v>4826</v>
      </c>
      <c r="G19" s="377" t="n">
        <v>2221</v>
      </c>
      <c r="H19" s="377" t="n">
        <v>408</v>
      </c>
      <c r="I19" s="378" t="n">
        <v>1</v>
      </c>
      <c r="J19" s="379" t="n">
        <v>23958</v>
      </c>
    </row>
    <row r="20" customFormat="false" ht="11.25" hidden="false" customHeight="false" outlineLevel="0" collapsed="false">
      <c r="A20" s="384" t="s">
        <v>265</v>
      </c>
      <c r="B20" s="385" t="n">
        <v>191</v>
      </c>
      <c r="C20" s="385" t="n">
        <v>1298</v>
      </c>
      <c r="D20" s="385" t="n">
        <v>5177</v>
      </c>
      <c r="E20" s="385" t="n">
        <v>5297</v>
      </c>
      <c r="F20" s="385" t="n">
        <v>3459</v>
      </c>
      <c r="G20" s="385" t="n">
        <v>1723</v>
      </c>
      <c r="H20" s="385" t="n">
        <v>359</v>
      </c>
      <c r="I20" s="386" t="n">
        <v>1</v>
      </c>
      <c r="J20" s="387" t="n">
        <v>17505</v>
      </c>
    </row>
    <row r="21" customFormat="false" ht="11.25" hidden="false" customHeight="false" outlineLevel="0" collapsed="false">
      <c r="A21" s="384" t="s">
        <v>266</v>
      </c>
      <c r="B21" s="385"/>
      <c r="C21" s="385" t="n">
        <v>32</v>
      </c>
      <c r="D21" s="385" t="n">
        <v>331</v>
      </c>
      <c r="E21" s="385" t="n">
        <v>575</v>
      </c>
      <c r="F21" s="385" t="n">
        <v>430</v>
      </c>
      <c r="G21" s="385" t="n">
        <v>245</v>
      </c>
      <c r="H21" s="385" t="n">
        <v>19</v>
      </c>
      <c r="I21" s="386"/>
      <c r="J21" s="387" t="n">
        <v>1632</v>
      </c>
    </row>
    <row r="22" customFormat="false" ht="12" hidden="false" customHeight="false" outlineLevel="0" collapsed="false">
      <c r="A22" s="388" t="s">
        <v>267</v>
      </c>
      <c r="B22" s="389" t="n">
        <v>30</v>
      </c>
      <c r="C22" s="389" t="n">
        <v>694</v>
      </c>
      <c r="D22" s="389" t="n">
        <v>2084</v>
      </c>
      <c r="E22" s="389" t="n">
        <v>2338</v>
      </c>
      <c r="F22" s="389" t="n">
        <v>1561</v>
      </c>
      <c r="G22" s="389" t="n">
        <v>509</v>
      </c>
      <c r="H22" s="389" t="n">
        <v>43</v>
      </c>
      <c r="I22" s="390"/>
      <c r="J22" s="391" t="n">
        <v>7259</v>
      </c>
    </row>
    <row r="25" customFormat="false" ht="15" hidden="false" customHeight="false" outlineLevel="0" collapsed="false">
      <c r="A25" s="11" t="s">
        <v>268</v>
      </c>
      <c r="B25" s="62"/>
      <c r="C25" s="62"/>
      <c r="D25" s="62"/>
      <c r="E25" s="62"/>
      <c r="F25" s="62"/>
      <c r="G25" s="369"/>
      <c r="H25" s="369"/>
      <c r="I25" s="369"/>
      <c r="J25" s="62"/>
      <c r="K25" s="62"/>
      <c r="L25" s="62"/>
      <c r="M25" s="62"/>
      <c r="N25" s="62"/>
      <c r="O25" s="62"/>
      <c r="P25" s="62"/>
      <c r="Q25" s="62"/>
    </row>
    <row r="26" customFormat="false" ht="11.25" hidden="false" customHeight="false" outlineLevel="0" collapsed="false"/>
    <row r="27" customFormat="false" ht="10.5" hidden="false" customHeight="true" outlineLevel="0" collapsed="false">
      <c r="A27" s="392" t="s">
        <v>243</v>
      </c>
      <c r="B27" s="101" t="s">
        <v>269</v>
      </c>
      <c r="C27" s="101" t="s">
        <v>270</v>
      </c>
      <c r="D27" s="117" t="s">
        <v>271</v>
      </c>
    </row>
    <row r="28" customFormat="false" ht="11.25" hidden="false" customHeight="false" outlineLevel="0" collapsed="false">
      <c r="A28" s="393" t="s">
        <v>90</v>
      </c>
      <c r="B28" s="101"/>
      <c r="C28" s="101"/>
      <c r="D28" s="117"/>
    </row>
    <row r="29" customFormat="false" ht="11.25" hidden="false" customHeight="false" outlineLevel="0" collapsed="false">
      <c r="A29" s="372" t="s">
        <v>252</v>
      </c>
      <c r="B29" s="394" t="n">
        <v>39.8</v>
      </c>
      <c r="C29" s="394" t="n">
        <v>11.86</v>
      </c>
      <c r="D29" s="395" t="n">
        <v>39</v>
      </c>
    </row>
    <row r="30" customFormat="false" ht="11.25" hidden="false" customHeight="false" outlineLevel="0" collapsed="false">
      <c r="A30" s="376" t="s">
        <v>253</v>
      </c>
      <c r="B30" s="396" t="n">
        <v>40.46</v>
      </c>
      <c r="C30" s="396" t="n">
        <v>11.77</v>
      </c>
      <c r="D30" s="397" t="n">
        <v>39</v>
      </c>
    </row>
    <row r="31" customFormat="false" ht="11.25" hidden="false" customHeight="false" outlineLevel="0" collapsed="false">
      <c r="A31" s="376" t="s">
        <v>254</v>
      </c>
      <c r="B31" s="396" t="n">
        <v>45.04</v>
      </c>
      <c r="C31" s="396" t="n">
        <v>10.51</v>
      </c>
      <c r="D31" s="397" t="n">
        <v>45</v>
      </c>
    </row>
    <row r="32" customFormat="false" ht="11.25" hidden="false" customHeight="false" outlineLevel="0" collapsed="false">
      <c r="A32" s="380" t="s">
        <v>255</v>
      </c>
      <c r="B32" s="398" t="n">
        <v>38.52</v>
      </c>
      <c r="C32" s="398" t="n">
        <v>11.6</v>
      </c>
      <c r="D32" s="399" t="n">
        <v>38</v>
      </c>
    </row>
    <row r="33" customFormat="false" ht="11.25" hidden="false" customHeight="false" outlineLevel="0" collapsed="false">
      <c r="A33" s="376" t="s">
        <v>256</v>
      </c>
      <c r="B33" s="396" t="n">
        <v>42.71</v>
      </c>
      <c r="C33" s="396" t="n">
        <v>12.32</v>
      </c>
      <c r="D33" s="397" t="n">
        <v>43</v>
      </c>
    </row>
    <row r="34" customFormat="false" ht="11.25" hidden="false" customHeight="false" outlineLevel="0" collapsed="false">
      <c r="A34" s="384" t="s">
        <v>257</v>
      </c>
      <c r="B34" s="400" t="n">
        <v>45.55</v>
      </c>
      <c r="C34" s="400" t="n">
        <v>13.28</v>
      </c>
      <c r="D34" s="401" t="n">
        <v>49</v>
      </c>
    </row>
    <row r="35" customFormat="false" ht="11.25" hidden="false" customHeight="false" outlineLevel="0" collapsed="false">
      <c r="A35" s="384" t="s">
        <v>258</v>
      </c>
      <c r="B35" s="400" t="n">
        <v>47.73</v>
      </c>
      <c r="C35" s="400" t="n">
        <v>10.13</v>
      </c>
      <c r="D35" s="401" t="n">
        <v>47</v>
      </c>
    </row>
    <row r="36" customFormat="false" ht="11.25" hidden="false" customHeight="false" outlineLevel="0" collapsed="false">
      <c r="A36" s="384" t="s">
        <v>259</v>
      </c>
      <c r="B36" s="400" t="n">
        <v>40.79</v>
      </c>
      <c r="C36" s="400" t="n">
        <v>12.29</v>
      </c>
      <c r="D36" s="401" t="n">
        <v>40</v>
      </c>
    </row>
    <row r="37" customFormat="false" ht="11.25" hidden="false" customHeight="false" outlineLevel="0" collapsed="false">
      <c r="A37" s="376" t="s">
        <v>260</v>
      </c>
      <c r="B37" s="396" t="n">
        <v>36.59</v>
      </c>
      <c r="C37" s="396" t="n">
        <v>12.78</v>
      </c>
      <c r="D37" s="397" t="n">
        <v>35</v>
      </c>
    </row>
    <row r="38" customFormat="false" ht="11.25" hidden="false" customHeight="false" outlineLevel="0" collapsed="false">
      <c r="A38" s="384" t="s">
        <v>261</v>
      </c>
      <c r="B38" s="400" t="n">
        <v>41.59</v>
      </c>
      <c r="C38" s="400" t="n">
        <v>12.22</v>
      </c>
      <c r="D38" s="401" t="n">
        <v>41</v>
      </c>
    </row>
    <row r="39" customFormat="false" ht="11.25" hidden="false" customHeight="false" outlineLevel="0" collapsed="false">
      <c r="A39" s="384" t="s">
        <v>262</v>
      </c>
      <c r="B39" s="400" t="n">
        <v>47.84</v>
      </c>
      <c r="C39" s="400" t="n">
        <v>12.37</v>
      </c>
      <c r="D39" s="401" t="n">
        <v>48.5</v>
      </c>
    </row>
    <row r="40" customFormat="false" ht="11.25" hidden="false" customHeight="false" outlineLevel="0" collapsed="false">
      <c r="A40" s="384" t="s">
        <v>263</v>
      </c>
      <c r="B40" s="400" t="n">
        <v>35.71</v>
      </c>
      <c r="C40" s="400" t="n">
        <v>12.62</v>
      </c>
      <c r="D40" s="401" t="n">
        <v>33</v>
      </c>
    </row>
    <row r="41" customFormat="false" ht="11.25" hidden="false" customHeight="false" outlineLevel="0" collapsed="false">
      <c r="A41" s="376" t="s">
        <v>264</v>
      </c>
      <c r="B41" s="396" t="n">
        <v>40.12</v>
      </c>
      <c r="C41" s="396" t="n">
        <v>11.52</v>
      </c>
      <c r="D41" s="397" t="n">
        <v>39</v>
      </c>
    </row>
    <row r="42" customFormat="false" ht="11.25" hidden="false" customHeight="false" outlineLevel="0" collapsed="false">
      <c r="A42" s="384" t="s">
        <v>265</v>
      </c>
      <c r="B42" s="400" t="n">
        <v>40.37</v>
      </c>
      <c r="C42" s="400" t="n">
        <v>11.72</v>
      </c>
      <c r="D42" s="401" t="n">
        <v>39</v>
      </c>
    </row>
    <row r="43" customFormat="false" ht="11.25" hidden="false" customHeight="false" outlineLevel="0" collapsed="false">
      <c r="A43" s="384" t="s">
        <v>266</v>
      </c>
      <c r="B43" s="400" t="n">
        <v>44.06</v>
      </c>
      <c r="C43" s="400" t="n">
        <v>10.35</v>
      </c>
      <c r="D43" s="401" t="n">
        <v>44</v>
      </c>
    </row>
    <row r="44" customFormat="false" ht="12" hidden="false" customHeight="false" outlineLevel="0" collapsed="false">
      <c r="A44" s="388" t="s">
        <v>267</v>
      </c>
      <c r="B44" s="402" t="n">
        <v>39.37</v>
      </c>
      <c r="C44" s="402" t="n">
        <v>10.61</v>
      </c>
      <c r="D44" s="403" t="n">
        <v>39</v>
      </c>
    </row>
    <row r="47" customFormat="false" ht="15" hidden="false" customHeight="false" outlineLevel="0" collapsed="false">
      <c r="A47" s="11" t="s">
        <v>272</v>
      </c>
      <c r="B47" s="62"/>
      <c r="C47" s="62"/>
      <c r="D47" s="62"/>
      <c r="E47" s="62"/>
      <c r="F47" s="62"/>
      <c r="G47" s="369"/>
      <c r="H47" s="369"/>
      <c r="I47" s="369"/>
      <c r="J47" s="62"/>
      <c r="K47" s="62"/>
      <c r="L47" s="62"/>
      <c r="M47" s="62"/>
      <c r="N47" s="62"/>
      <c r="O47" s="62"/>
      <c r="P47" s="62"/>
      <c r="Q47" s="62"/>
    </row>
    <row r="48" customFormat="false" ht="11.25" hidden="false" customHeight="false" outlineLevel="0" collapsed="false"/>
    <row r="49" customFormat="false" ht="10.5" hidden="false" customHeight="true" outlineLevel="0" collapsed="false">
      <c r="A49" s="404" t="s">
        <v>273</v>
      </c>
      <c r="B49" s="64" t="s">
        <v>274</v>
      </c>
      <c r="C49" s="64"/>
      <c r="D49" s="41" t="s">
        <v>275</v>
      </c>
      <c r="E49" s="41"/>
      <c r="F49" s="41" t="s">
        <v>276</v>
      </c>
      <c r="G49" s="41"/>
      <c r="H49" s="64" t="s">
        <v>33</v>
      </c>
    </row>
    <row r="50" customFormat="false" ht="11.25" hidden="false" customHeight="false" outlineLevel="0" collapsed="false">
      <c r="A50" s="404"/>
      <c r="B50" s="405" t="s">
        <v>277</v>
      </c>
      <c r="C50" s="47" t="s">
        <v>278</v>
      </c>
      <c r="D50" s="405" t="s">
        <v>277</v>
      </c>
      <c r="E50" s="47" t="s">
        <v>278</v>
      </c>
      <c r="F50" s="405" t="s">
        <v>277</v>
      </c>
      <c r="G50" s="47" t="s">
        <v>278</v>
      </c>
      <c r="H50" s="47" t="s">
        <v>277</v>
      </c>
    </row>
    <row r="51" customFormat="false" ht="11.25" hidden="false" customHeight="false" outlineLevel="0" collapsed="false">
      <c r="A51" s="372" t="s">
        <v>252</v>
      </c>
      <c r="B51" s="373" t="n">
        <v>18476</v>
      </c>
      <c r="C51" s="406" t="n">
        <v>64.6081756827639</v>
      </c>
      <c r="D51" s="373" t="n">
        <v>10121</v>
      </c>
      <c r="E51" s="406" t="n">
        <v>35.3918243172361</v>
      </c>
      <c r="F51" s="373"/>
      <c r="G51" s="406" t="n">
        <v>0</v>
      </c>
      <c r="H51" s="375" t="n">
        <v>28597</v>
      </c>
    </row>
    <row r="52" customFormat="false" ht="11.25" hidden="false" customHeight="false" outlineLevel="0" collapsed="false">
      <c r="A52" s="376" t="s">
        <v>253</v>
      </c>
      <c r="B52" s="377" t="n">
        <v>11730</v>
      </c>
      <c r="C52" s="407" t="n">
        <v>65.651760228354</v>
      </c>
      <c r="D52" s="377" t="n">
        <v>6137</v>
      </c>
      <c r="E52" s="407" t="n">
        <v>34.348239771646</v>
      </c>
      <c r="F52" s="377"/>
      <c r="G52" s="407" t="n">
        <v>0</v>
      </c>
      <c r="H52" s="379" t="n">
        <v>17867</v>
      </c>
    </row>
    <row r="53" customFormat="false" ht="11.25" hidden="false" customHeight="false" outlineLevel="0" collapsed="false">
      <c r="A53" s="376" t="s">
        <v>254</v>
      </c>
      <c r="B53" s="377" t="n">
        <v>1283</v>
      </c>
      <c r="C53" s="407" t="n">
        <v>58.1859410430839</v>
      </c>
      <c r="D53" s="377" t="n">
        <v>922</v>
      </c>
      <c r="E53" s="407" t="n">
        <v>41.8140589569161</v>
      </c>
      <c r="F53" s="377"/>
      <c r="G53" s="407" t="n">
        <v>0</v>
      </c>
      <c r="H53" s="379" t="n">
        <v>2205</v>
      </c>
    </row>
    <row r="54" customFormat="false" ht="11.25" hidden="false" customHeight="false" outlineLevel="0" collapsed="false">
      <c r="A54" s="380" t="s">
        <v>255</v>
      </c>
      <c r="B54" s="381" t="n">
        <v>7512</v>
      </c>
      <c r="C54" s="408" t="n">
        <v>63.4888438133874</v>
      </c>
      <c r="D54" s="381" t="n">
        <v>4320</v>
      </c>
      <c r="E54" s="408" t="n">
        <v>36.5111561866126</v>
      </c>
      <c r="F54" s="381"/>
      <c r="G54" s="408" t="n">
        <v>0</v>
      </c>
      <c r="H54" s="383" t="n">
        <v>11832</v>
      </c>
    </row>
    <row r="55" customFormat="false" ht="11.25" hidden="false" customHeight="false" outlineLevel="0" collapsed="false">
      <c r="A55" s="376" t="s">
        <v>256</v>
      </c>
      <c r="B55" s="377" t="n">
        <v>1060</v>
      </c>
      <c r="C55" s="407" t="n">
        <v>43.7835605121851</v>
      </c>
      <c r="D55" s="377" t="n">
        <v>1361</v>
      </c>
      <c r="E55" s="407" t="n">
        <v>56.216439487815</v>
      </c>
      <c r="F55" s="377"/>
      <c r="G55" s="407" t="n">
        <v>0</v>
      </c>
      <c r="H55" s="379" t="n">
        <v>2421</v>
      </c>
    </row>
    <row r="56" customFormat="false" ht="11.25" hidden="false" customHeight="false" outlineLevel="0" collapsed="false">
      <c r="A56" s="384" t="s">
        <v>257</v>
      </c>
      <c r="B56" s="385" t="n">
        <v>118</v>
      </c>
      <c r="C56" s="409" t="n">
        <v>58.4158415841584</v>
      </c>
      <c r="D56" s="385" t="n">
        <v>84</v>
      </c>
      <c r="E56" s="409" t="n">
        <v>41.5841584158416</v>
      </c>
      <c r="F56" s="385"/>
      <c r="G56" s="409" t="n">
        <v>0</v>
      </c>
      <c r="H56" s="387" t="n">
        <v>202</v>
      </c>
    </row>
    <row r="57" customFormat="false" ht="11.25" hidden="false" customHeight="false" outlineLevel="0" collapsed="false">
      <c r="A57" s="384" t="s">
        <v>258</v>
      </c>
      <c r="B57" s="385" t="n">
        <v>281</v>
      </c>
      <c r="C57" s="409" t="n">
        <v>52.621722846442</v>
      </c>
      <c r="D57" s="385" t="n">
        <v>253</v>
      </c>
      <c r="E57" s="409" t="n">
        <v>47.3782771535581</v>
      </c>
      <c r="F57" s="385"/>
      <c r="G57" s="409" t="n">
        <v>0</v>
      </c>
      <c r="H57" s="387" t="n">
        <v>534</v>
      </c>
    </row>
    <row r="58" customFormat="false" ht="11.25" hidden="false" customHeight="false" outlineLevel="0" collapsed="false">
      <c r="A58" s="384" t="s">
        <v>259</v>
      </c>
      <c r="B58" s="385" t="n">
        <v>680</v>
      </c>
      <c r="C58" s="409" t="n">
        <v>39.5578824898197</v>
      </c>
      <c r="D58" s="385" t="n">
        <v>1039</v>
      </c>
      <c r="E58" s="409" t="n">
        <v>60.4421175101803</v>
      </c>
      <c r="F58" s="385"/>
      <c r="G58" s="409" t="n">
        <v>0</v>
      </c>
      <c r="H58" s="387" t="n">
        <v>1719</v>
      </c>
    </row>
    <row r="59" customFormat="false" ht="11.25" hidden="false" customHeight="false" outlineLevel="0" collapsed="false">
      <c r="A59" s="376" t="s">
        <v>260</v>
      </c>
      <c r="B59" s="377" t="n">
        <v>2102</v>
      </c>
      <c r="C59" s="407" t="n">
        <v>51.9268774703557</v>
      </c>
      <c r="D59" s="377" t="n">
        <v>1946</v>
      </c>
      <c r="E59" s="407" t="n">
        <v>48.0731225296443</v>
      </c>
      <c r="F59" s="377"/>
      <c r="G59" s="407" t="n">
        <v>0</v>
      </c>
      <c r="H59" s="379" t="n">
        <v>4048</v>
      </c>
    </row>
    <row r="60" customFormat="false" ht="11.25" hidden="false" customHeight="false" outlineLevel="0" collapsed="false">
      <c r="A60" s="384" t="s">
        <v>261</v>
      </c>
      <c r="B60" s="385" t="n">
        <v>273</v>
      </c>
      <c r="C60" s="409" t="n">
        <v>58.2089552238806</v>
      </c>
      <c r="D60" s="385" t="n">
        <v>196</v>
      </c>
      <c r="E60" s="409" t="n">
        <v>41.7910447761194</v>
      </c>
      <c r="F60" s="385"/>
      <c r="G60" s="409" t="n">
        <v>0</v>
      </c>
      <c r="H60" s="387" t="n">
        <v>469</v>
      </c>
    </row>
    <row r="61" customFormat="false" ht="11.25" hidden="false" customHeight="false" outlineLevel="0" collapsed="false">
      <c r="A61" s="384" t="s">
        <v>262</v>
      </c>
      <c r="B61" s="385" t="n">
        <v>46</v>
      </c>
      <c r="C61" s="409" t="n">
        <v>57.5</v>
      </c>
      <c r="D61" s="385" t="n">
        <v>34</v>
      </c>
      <c r="E61" s="409" t="n">
        <v>42.5</v>
      </c>
      <c r="F61" s="385"/>
      <c r="G61" s="409" t="n">
        <v>0</v>
      </c>
      <c r="H61" s="387" t="n">
        <v>80</v>
      </c>
    </row>
    <row r="62" customFormat="false" ht="11.25" hidden="false" customHeight="false" outlineLevel="0" collapsed="false">
      <c r="A62" s="384" t="s">
        <v>263</v>
      </c>
      <c r="B62" s="385" t="n">
        <v>1807</v>
      </c>
      <c r="C62" s="409" t="n">
        <v>50.9014084507042</v>
      </c>
      <c r="D62" s="385" t="n">
        <v>1743</v>
      </c>
      <c r="E62" s="409" t="n">
        <v>49.0985915492958</v>
      </c>
      <c r="F62" s="385"/>
      <c r="G62" s="409" t="n">
        <v>0</v>
      </c>
      <c r="H62" s="387" t="n">
        <v>3550</v>
      </c>
    </row>
    <row r="63" customFormat="false" ht="11.25" hidden="false" customHeight="false" outlineLevel="0" collapsed="false">
      <c r="A63" s="376" t="s">
        <v>264</v>
      </c>
      <c r="B63" s="377" t="n">
        <v>16348</v>
      </c>
      <c r="C63" s="407" t="n">
        <v>68.2360798063277</v>
      </c>
      <c r="D63" s="377" t="n">
        <v>7610</v>
      </c>
      <c r="E63" s="407" t="n">
        <v>31.7639201936723</v>
      </c>
      <c r="F63" s="377"/>
      <c r="G63" s="407" t="n">
        <v>0</v>
      </c>
      <c r="H63" s="379" t="n">
        <v>23958</v>
      </c>
    </row>
    <row r="64" customFormat="false" ht="11.25" hidden="false" customHeight="false" outlineLevel="0" collapsed="false">
      <c r="A64" s="384" t="s">
        <v>265</v>
      </c>
      <c r="B64" s="385" t="n">
        <v>11501</v>
      </c>
      <c r="C64" s="409" t="n">
        <v>65.7012282205084</v>
      </c>
      <c r="D64" s="385" t="n">
        <v>6004</v>
      </c>
      <c r="E64" s="409" t="n">
        <v>34.2987717794916</v>
      </c>
      <c r="F64" s="385"/>
      <c r="G64" s="409" t="n">
        <v>0</v>
      </c>
      <c r="H64" s="387" t="n">
        <v>17505</v>
      </c>
    </row>
    <row r="65" customFormat="false" ht="11.25" hidden="false" customHeight="false" outlineLevel="0" collapsed="false">
      <c r="A65" s="384" t="s">
        <v>266</v>
      </c>
      <c r="B65" s="385" t="n">
        <v>981</v>
      </c>
      <c r="C65" s="409" t="n">
        <v>60.1102941176471</v>
      </c>
      <c r="D65" s="385" t="n">
        <v>651</v>
      </c>
      <c r="E65" s="409" t="n">
        <v>39.8897058823529</v>
      </c>
      <c r="F65" s="385"/>
      <c r="G65" s="409" t="n">
        <v>0</v>
      </c>
      <c r="H65" s="387" t="n">
        <v>1632</v>
      </c>
    </row>
    <row r="66" customFormat="false" ht="12" hidden="false" customHeight="false" outlineLevel="0" collapsed="false">
      <c r="A66" s="388" t="s">
        <v>267</v>
      </c>
      <c r="B66" s="389" t="n">
        <v>5422</v>
      </c>
      <c r="C66" s="410" t="n">
        <v>74.6934839509574</v>
      </c>
      <c r="D66" s="389" t="n">
        <v>1837</v>
      </c>
      <c r="E66" s="410" t="n">
        <v>25.3065160490426</v>
      </c>
      <c r="F66" s="389"/>
      <c r="G66" s="410" t="n">
        <v>0</v>
      </c>
      <c r="H66" s="391" t="n">
        <v>7259</v>
      </c>
    </row>
    <row r="67" customFormat="false" ht="11.25" hidden="false" customHeight="false" outlineLevel="0" collapsed="false">
      <c r="A67" s="411"/>
      <c r="B67" s="412"/>
      <c r="C67" s="413"/>
      <c r="D67" s="412"/>
      <c r="E67" s="413"/>
      <c r="F67" s="412"/>
      <c r="G67" s="413"/>
      <c r="H67" s="412"/>
    </row>
    <row r="70" customFormat="false" ht="15" hidden="false" customHeight="false" outlineLevel="0" collapsed="false">
      <c r="A70" s="11" t="s">
        <v>279</v>
      </c>
      <c r="B70" s="62"/>
      <c r="C70" s="62"/>
      <c r="D70" s="62"/>
      <c r="E70" s="62"/>
      <c r="F70" s="62"/>
      <c r="G70" s="369"/>
      <c r="H70" s="369"/>
      <c r="I70" s="369"/>
      <c r="J70" s="62"/>
      <c r="K70" s="62"/>
      <c r="L70" s="62"/>
      <c r="M70" s="62"/>
      <c r="N70" s="62"/>
      <c r="O70" s="62"/>
      <c r="P70" s="62"/>
      <c r="Q70" s="62"/>
    </row>
    <row r="127" customFormat="false" ht="10.5" hidden="false" customHeight="true" outlineLevel="0" collapsed="false">
      <c r="A127" s="414" t="s">
        <v>280</v>
      </c>
      <c r="B127" s="414"/>
      <c r="C127" s="414"/>
      <c r="D127" s="414"/>
    </row>
    <row r="128" customFormat="false" ht="10.5" hidden="false" customHeight="false" outlineLevel="0" collapsed="false">
      <c r="A128" s="414"/>
      <c r="B128" s="414"/>
      <c r="C128" s="414"/>
      <c r="D128" s="414"/>
    </row>
    <row r="129" customFormat="false" ht="10.5" hidden="false" customHeight="false" outlineLevel="0" collapsed="false">
      <c r="A129" s="414"/>
      <c r="B129" s="414"/>
      <c r="C129" s="414"/>
      <c r="D129" s="414"/>
    </row>
    <row r="130" customFormat="false" ht="10.5" hidden="false" customHeight="false" outlineLevel="0" collapsed="false">
      <c r="A130" s="414"/>
      <c r="B130" s="414"/>
      <c r="C130" s="414"/>
      <c r="D130" s="414"/>
    </row>
    <row r="131" customFormat="false" ht="10.5" hidden="false" customHeight="false" outlineLevel="0" collapsed="false">
      <c r="A131" s="414"/>
      <c r="B131" s="414"/>
      <c r="C131" s="414"/>
      <c r="D131" s="414"/>
    </row>
    <row r="132" customFormat="false" ht="10.5" hidden="false" customHeight="false" outlineLevel="0" collapsed="false">
      <c r="A132" s="414"/>
      <c r="B132" s="414"/>
      <c r="C132" s="414"/>
      <c r="D132" s="414"/>
    </row>
    <row r="133" customFormat="false" ht="10.5" hidden="false" customHeight="false" outlineLevel="0" collapsed="false">
      <c r="A133" s="414"/>
      <c r="B133" s="414"/>
      <c r="C133" s="414"/>
      <c r="D133" s="414"/>
    </row>
    <row r="134" customFormat="false" ht="10.5" hidden="false" customHeight="false" outlineLevel="0" collapsed="false">
      <c r="A134" s="414"/>
      <c r="B134" s="414"/>
      <c r="C134" s="414"/>
      <c r="D134" s="414"/>
    </row>
  </sheetData>
  <mergeCells count="17">
    <mergeCell ref="B5:B6"/>
    <mergeCell ref="C5:C6"/>
    <mergeCell ref="D5:D6"/>
    <mergeCell ref="E5:E6"/>
    <mergeCell ref="F5:F6"/>
    <mergeCell ref="G5:G6"/>
    <mergeCell ref="H5:H6"/>
    <mergeCell ref="I5:I6"/>
    <mergeCell ref="J5:J6"/>
    <mergeCell ref="B27:B28"/>
    <mergeCell ref="C27:C28"/>
    <mergeCell ref="D27:D28"/>
    <mergeCell ref="A49:A50"/>
    <mergeCell ref="B49:C49"/>
    <mergeCell ref="D49:E49"/>
    <mergeCell ref="F49:G49"/>
    <mergeCell ref="A127:D134"/>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88"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rowBreaks count="9" manualBreakCount="9">
    <brk id="46" man="true" max="16383" min="0"/>
    <brk id="69" man="true" max="16383" min="0"/>
    <brk id="125" man="true" max="16383" min="0"/>
    <brk id="173" man="true" max="16383" min="0"/>
    <brk id="219" man="true" max="16383" min="0"/>
    <brk id="265" man="true" max="16383" min="0"/>
    <brk id="311" man="true" max="16383" min="0"/>
    <brk id="357" man="true" max="16383" min="0"/>
    <brk id="403" man="true" max="16383" min="0"/>
  </rowBreaks>
  <colBreaks count="1" manualBreakCount="1">
    <brk id="17" man="true" max="65535" min="0"/>
  </colBreaks>
</worksheet>
</file>

<file path=xl/worksheets/sheet17.xml><?xml version="1.0" encoding="utf-8"?>
<worksheet xmlns="http://schemas.openxmlformats.org/spreadsheetml/2006/main" xmlns:r="http://schemas.openxmlformats.org/officeDocument/2006/relationships">
  <sheetPr filterMode="false">
    <tabColor rgb="FF92D050"/>
    <pageSetUpPr fitToPage="false"/>
  </sheetPr>
  <dimension ref="A1:AB23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27.32"/>
    <col collapsed="false" customWidth="true" hidden="false" outlineLevel="0" max="14" min="2" style="415" width="8.67"/>
    <col collapsed="false" customWidth="true" hidden="false" outlineLevel="0" max="15" min="15" style="415" width="9.66"/>
    <col collapsed="false" customWidth="true" hidden="false" outlineLevel="0" max="27" min="16" style="415" width="8.67"/>
    <col collapsed="false" customWidth="true" hidden="false" outlineLevel="0" max="1025" min="28" style="0" width="10.61"/>
  </cols>
  <sheetData>
    <row r="1" customFormat="false" ht="15" hidden="false" customHeight="false" outlineLevel="0" collapsed="false">
      <c r="A1" s="11" t="s">
        <v>281</v>
      </c>
      <c r="B1" s="416"/>
      <c r="C1" s="416"/>
      <c r="D1" s="416"/>
      <c r="E1" s="416"/>
      <c r="G1" s="417"/>
      <c r="H1" s="417"/>
      <c r="I1" s="417"/>
      <c r="J1" s="416"/>
      <c r="K1" s="416"/>
    </row>
    <row r="2" customFormat="false" ht="10.5" hidden="false" customHeight="false" outlineLevel="0" collapsed="false">
      <c r="A2" s="418" t="s">
        <v>241</v>
      </c>
      <c r="B2" s="416"/>
      <c r="C2" s="416"/>
      <c r="D2" s="416"/>
      <c r="E2" s="416"/>
      <c r="G2" s="417"/>
      <c r="H2" s="417"/>
      <c r="I2" s="416"/>
      <c r="J2" s="416"/>
    </row>
    <row r="3" customFormat="false" ht="10.5" hidden="false" customHeight="false" outlineLevel="0" collapsed="false">
      <c r="A3" s="418" t="s">
        <v>282</v>
      </c>
      <c r="B3" s="416"/>
      <c r="C3" s="416"/>
      <c r="D3" s="416"/>
      <c r="E3" s="416"/>
      <c r="G3" s="417"/>
      <c r="H3" s="417"/>
      <c r="I3" s="416"/>
      <c r="J3" s="416"/>
    </row>
    <row r="4" customFormat="false" ht="10.5" hidden="false" customHeight="false" outlineLevel="0" collapsed="false">
      <c r="A4" s="418" t="s">
        <v>283</v>
      </c>
      <c r="B4" s="416"/>
      <c r="C4" s="416"/>
      <c r="D4" s="416"/>
      <c r="E4" s="416"/>
      <c r="G4" s="417"/>
      <c r="H4" s="417"/>
      <c r="I4" s="416"/>
      <c r="J4" s="416"/>
    </row>
    <row r="5" customFormat="false" ht="10.5" hidden="false" customHeight="false" outlineLevel="0" collapsed="false">
      <c r="A5" s="418" t="s">
        <v>284</v>
      </c>
      <c r="B5" s="416"/>
      <c r="C5" s="416"/>
      <c r="D5" s="416"/>
      <c r="E5" s="416"/>
      <c r="G5" s="417"/>
      <c r="H5" s="417"/>
      <c r="I5" s="416"/>
      <c r="J5" s="416"/>
    </row>
    <row r="6" customFormat="false" ht="10.5" hidden="false" customHeight="false" outlineLevel="0" collapsed="false">
      <c r="A6" s="416"/>
      <c r="B6" s="416"/>
      <c r="C6" s="416"/>
      <c r="D6" s="416"/>
      <c r="E6" s="416"/>
      <c r="G6" s="417"/>
      <c r="H6" s="417"/>
      <c r="I6" s="417"/>
      <c r="J6" s="416"/>
      <c r="K6" s="416"/>
    </row>
    <row r="7" customFormat="false" ht="12.75" hidden="false" customHeight="false" outlineLevel="0" collapsed="false">
      <c r="A7" s="7" t="s">
        <v>285</v>
      </c>
      <c r="B7" s="416"/>
      <c r="C7" s="416"/>
      <c r="D7" s="416"/>
      <c r="E7" s="416"/>
      <c r="G7" s="417"/>
      <c r="H7" s="417"/>
      <c r="I7" s="417"/>
      <c r="J7" s="416"/>
      <c r="K7" s="416"/>
    </row>
    <row r="8" customFormat="false" ht="11.25" hidden="false" customHeight="false" outlineLevel="0" collapsed="false"/>
    <row r="9" customFormat="false" ht="17.25" hidden="false" customHeight="true" outlineLevel="0" collapsed="false">
      <c r="A9" s="256" t="s">
        <v>286</v>
      </c>
      <c r="B9" s="257" t="s">
        <v>287</v>
      </c>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row>
    <row r="10" customFormat="false" ht="30.75" hidden="false" customHeight="true" outlineLevel="0" collapsed="false">
      <c r="A10" s="256"/>
      <c r="B10" s="419" t="s">
        <v>40</v>
      </c>
      <c r="C10" s="258" t="s">
        <v>44</v>
      </c>
      <c r="D10" s="258" t="s">
        <v>45</v>
      </c>
      <c r="E10" s="258" t="s">
        <v>46</v>
      </c>
      <c r="F10" s="258" t="s">
        <v>47</v>
      </c>
      <c r="G10" s="258" t="s">
        <v>48</v>
      </c>
      <c r="H10" s="258" t="s">
        <v>49</v>
      </c>
      <c r="I10" s="258" t="s">
        <v>50</v>
      </c>
      <c r="J10" s="258" t="s">
        <v>51</v>
      </c>
      <c r="K10" s="258" t="s">
        <v>52</v>
      </c>
      <c r="L10" s="258" t="s">
        <v>53</v>
      </c>
      <c r="M10" s="258" t="s">
        <v>54</v>
      </c>
      <c r="N10" s="258" t="s">
        <v>55</v>
      </c>
      <c r="O10" s="420" t="s">
        <v>288</v>
      </c>
      <c r="P10" s="258" t="s">
        <v>289</v>
      </c>
      <c r="Q10" s="258" t="s">
        <v>290</v>
      </c>
      <c r="R10" s="258" t="s">
        <v>291</v>
      </c>
      <c r="S10" s="258" t="s">
        <v>292</v>
      </c>
      <c r="T10" s="258" t="s">
        <v>293</v>
      </c>
      <c r="U10" s="258" t="s">
        <v>294</v>
      </c>
      <c r="V10" s="258" t="s">
        <v>295</v>
      </c>
      <c r="W10" s="258" t="s">
        <v>296</v>
      </c>
      <c r="X10" s="258" t="s">
        <v>297</v>
      </c>
      <c r="Y10" s="258" t="s">
        <v>298</v>
      </c>
      <c r="Z10" s="258" t="s">
        <v>299</v>
      </c>
      <c r="AA10" s="421" t="s">
        <v>300</v>
      </c>
      <c r="AB10" s="422" t="s">
        <v>301</v>
      </c>
    </row>
    <row r="11" s="429" customFormat="true" ht="9" hidden="false" customHeight="true" outlineLevel="0" collapsed="false">
      <c r="A11" s="423" t="s">
        <v>40</v>
      </c>
      <c r="B11" s="424" t="n">
        <v>210</v>
      </c>
      <c r="C11" s="425" t="n">
        <v>28</v>
      </c>
      <c r="D11" s="425" t="n">
        <v>5</v>
      </c>
      <c r="E11" s="425" t="n">
        <v>26</v>
      </c>
      <c r="F11" s="425" t="n">
        <v>175</v>
      </c>
      <c r="G11" s="425" t="n">
        <v>9</v>
      </c>
      <c r="H11" s="425" t="n">
        <v>13</v>
      </c>
      <c r="I11" s="425" t="n">
        <v>10</v>
      </c>
      <c r="J11" s="425" t="n">
        <v>0</v>
      </c>
      <c r="K11" s="425" t="n">
        <v>5</v>
      </c>
      <c r="L11" s="425" t="n">
        <v>12</v>
      </c>
      <c r="M11" s="425" t="n">
        <v>22</v>
      </c>
      <c r="N11" s="425" t="n">
        <v>3</v>
      </c>
      <c r="O11" s="426" t="n">
        <v>377</v>
      </c>
      <c r="P11" s="425" t="n">
        <v>17</v>
      </c>
      <c r="Q11" s="425" t="n">
        <v>8</v>
      </c>
      <c r="R11" s="425" t="n">
        <v>8</v>
      </c>
      <c r="S11" s="425" t="n">
        <v>10</v>
      </c>
      <c r="T11" s="425" t="n">
        <v>0</v>
      </c>
      <c r="U11" s="425" t="n">
        <v>7</v>
      </c>
      <c r="V11" s="425" t="n">
        <v>9</v>
      </c>
      <c r="W11" s="425" t="n">
        <v>49</v>
      </c>
      <c r="X11" s="425" t="n">
        <v>5</v>
      </c>
      <c r="Y11" s="425" t="n">
        <v>39</v>
      </c>
      <c r="Z11" s="425" t="n">
        <v>20</v>
      </c>
      <c r="AA11" s="427" t="n">
        <v>4</v>
      </c>
      <c r="AB11" s="428" t="n">
        <v>435</v>
      </c>
    </row>
    <row r="12" s="429" customFormat="true" ht="9" hidden="false" customHeight="true" outlineLevel="0" collapsed="false">
      <c r="A12" s="430" t="s">
        <v>44</v>
      </c>
      <c r="B12" s="431" t="n">
        <v>18</v>
      </c>
      <c r="C12" s="432" t="n">
        <v>449</v>
      </c>
      <c r="D12" s="433" t="n">
        <v>15</v>
      </c>
      <c r="E12" s="433" t="n">
        <v>40</v>
      </c>
      <c r="F12" s="433" t="n">
        <v>125</v>
      </c>
      <c r="G12" s="433" t="n">
        <v>7</v>
      </c>
      <c r="H12" s="433" t="n">
        <v>153</v>
      </c>
      <c r="I12" s="433" t="n">
        <v>6</v>
      </c>
      <c r="J12" s="433" t="n">
        <v>1</v>
      </c>
      <c r="K12" s="433" t="n">
        <v>6</v>
      </c>
      <c r="L12" s="433" t="n">
        <v>101</v>
      </c>
      <c r="M12" s="433" t="n">
        <v>25</v>
      </c>
      <c r="N12" s="433" t="n">
        <v>2</v>
      </c>
      <c r="O12" s="434" t="n">
        <v>679</v>
      </c>
      <c r="P12" s="433" t="n">
        <v>48</v>
      </c>
      <c r="Q12" s="433" t="n">
        <v>14</v>
      </c>
      <c r="R12" s="433" t="n">
        <v>18</v>
      </c>
      <c r="S12" s="433" t="n">
        <v>10</v>
      </c>
      <c r="T12" s="433" t="n">
        <v>3</v>
      </c>
      <c r="U12" s="433" t="n">
        <v>9</v>
      </c>
      <c r="V12" s="433" t="n">
        <v>20</v>
      </c>
      <c r="W12" s="433" t="n">
        <v>106</v>
      </c>
      <c r="X12" s="433" t="n">
        <v>7</v>
      </c>
      <c r="Y12" s="433" t="n">
        <v>37</v>
      </c>
      <c r="Z12" s="433" t="n">
        <v>67</v>
      </c>
      <c r="AA12" s="435" t="n">
        <v>12</v>
      </c>
      <c r="AB12" s="436" t="n">
        <v>789</v>
      </c>
    </row>
    <row r="13" s="429" customFormat="true" ht="9" hidden="false" customHeight="true" outlineLevel="0" collapsed="false">
      <c r="A13" s="423" t="s">
        <v>45</v>
      </c>
      <c r="B13" s="437" t="n">
        <v>1</v>
      </c>
      <c r="C13" s="425" t="n">
        <v>12</v>
      </c>
      <c r="D13" s="438" t="n">
        <v>246</v>
      </c>
      <c r="E13" s="425" t="n">
        <v>10</v>
      </c>
      <c r="F13" s="425" t="n">
        <v>91</v>
      </c>
      <c r="G13" s="425" t="n">
        <v>2</v>
      </c>
      <c r="H13" s="425" t="n">
        <v>38</v>
      </c>
      <c r="I13" s="425" t="n">
        <v>33</v>
      </c>
      <c r="J13" s="425" t="n">
        <v>2</v>
      </c>
      <c r="K13" s="425" t="n">
        <v>3</v>
      </c>
      <c r="L13" s="425" t="n">
        <v>13</v>
      </c>
      <c r="M13" s="425" t="n">
        <v>33</v>
      </c>
      <c r="N13" s="425" t="n">
        <v>2</v>
      </c>
      <c r="O13" s="426" t="n">
        <v>365</v>
      </c>
      <c r="P13" s="425" t="n">
        <v>46</v>
      </c>
      <c r="Q13" s="425" t="n">
        <v>5</v>
      </c>
      <c r="R13" s="425" t="n">
        <v>7</v>
      </c>
      <c r="S13" s="425" t="n">
        <v>5</v>
      </c>
      <c r="T13" s="425" t="n">
        <v>2</v>
      </c>
      <c r="U13" s="425" t="n">
        <v>12</v>
      </c>
      <c r="V13" s="425" t="n">
        <v>14</v>
      </c>
      <c r="W13" s="425" t="n">
        <v>36</v>
      </c>
      <c r="X13" s="425" t="n">
        <v>5</v>
      </c>
      <c r="Y13" s="425" t="n">
        <v>61</v>
      </c>
      <c r="Z13" s="425" t="n">
        <v>36</v>
      </c>
      <c r="AA13" s="427" t="n">
        <v>7</v>
      </c>
      <c r="AB13" s="428" t="n">
        <v>460</v>
      </c>
    </row>
    <row r="14" s="429" customFormat="true" ht="9" hidden="false" customHeight="true" outlineLevel="0" collapsed="false">
      <c r="A14" s="430" t="s">
        <v>46</v>
      </c>
      <c r="B14" s="431" t="n">
        <v>12</v>
      </c>
      <c r="C14" s="433" t="n">
        <v>56</v>
      </c>
      <c r="D14" s="433" t="n">
        <v>40</v>
      </c>
      <c r="E14" s="432" t="n">
        <v>1288</v>
      </c>
      <c r="F14" s="433" t="n">
        <v>44</v>
      </c>
      <c r="G14" s="433" t="n">
        <v>4</v>
      </c>
      <c r="H14" s="433" t="n">
        <v>513</v>
      </c>
      <c r="I14" s="433" t="n">
        <v>8</v>
      </c>
      <c r="J14" s="433" t="n">
        <v>11</v>
      </c>
      <c r="K14" s="433" t="n">
        <v>1</v>
      </c>
      <c r="L14" s="433" t="n">
        <v>61</v>
      </c>
      <c r="M14" s="433" t="n">
        <v>34</v>
      </c>
      <c r="N14" s="433" t="n">
        <v>3</v>
      </c>
      <c r="O14" s="434" t="n">
        <v>1625</v>
      </c>
      <c r="P14" s="433" t="n">
        <v>271</v>
      </c>
      <c r="Q14" s="433" t="n">
        <v>42</v>
      </c>
      <c r="R14" s="433" t="n">
        <v>27</v>
      </c>
      <c r="S14" s="433" t="n">
        <v>34</v>
      </c>
      <c r="T14" s="433" t="n">
        <v>1</v>
      </c>
      <c r="U14" s="433" t="n">
        <v>69</v>
      </c>
      <c r="V14" s="433" t="n">
        <v>115</v>
      </c>
      <c r="W14" s="433" t="n">
        <v>367</v>
      </c>
      <c r="X14" s="433" t="n">
        <v>34</v>
      </c>
      <c r="Y14" s="433" t="n">
        <v>87</v>
      </c>
      <c r="Z14" s="433" t="n">
        <v>836</v>
      </c>
      <c r="AA14" s="435" t="n">
        <v>32</v>
      </c>
      <c r="AB14" s="436" t="n">
        <v>2417</v>
      </c>
    </row>
    <row r="15" s="429" customFormat="true" ht="9" hidden="false" customHeight="true" outlineLevel="0" collapsed="false">
      <c r="A15" s="423" t="s">
        <v>47</v>
      </c>
      <c r="B15" s="437" t="n">
        <v>332</v>
      </c>
      <c r="C15" s="425" t="n">
        <v>301</v>
      </c>
      <c r="D15" s="425" t="n">
        <v>99</v>
      </c>
      <c r="E15" s="425" t="n">
        <v>155</v>
      </c>
      <c r="F15" s="438" t="n">
        <v>4496</v>
      </c>
      <c r="G15" s="425" t="n">
        <v>224</v>
      </c>
      <c r="H15" s="425" t="n">
        <v>231</v>
      </c>
      <c r="I15" s="425" t="n">
        <v>170</v>
      </c>
      <c r="J15" s="425" t="n">
        <v>2</v>
      </c>
      <c r="K15" s="425" t="n">
        <v>111</v>
      </c>
      <c r="L15" s="425" t="n">
        <v>113</v>
      </c>
      <c r="M15" s="425" t="n">
        <v>410</v>
      </c>
      <c r="N15" s="425" t="n">
        <v>165</v>
      </c>
      <c r="O15" s="426" t="n">
        <v>5121</v>
      </c>
      <c r="P15" s="425" t="n">
        <v>317</v>
      </c>
      <c r="Q15" s="425" t="n">
        <v>78</v>
      </c>
      <c r="R15" s="425" t="n">
        <v>123</v>
      </c>
      <c r="S15" s="425" t="n">
        <v>125</v>
      </c>
      <c r="T15" s="425" t="n">
        <v>10</v>
      </c>
      <c r="U15" s="425" t="n">
        <v>97</v>
      </c>
      <c r="V15" s="425" t="n">
        <v>219</v>
      </c>
      <c r="W15" s="425" t="n">
        <v>994</v>
      </c>
      <c r="X15" s="425" t="n">
        <v>70</v>
      </c>
      <c r="Y15" s="425" t="n">
        <v>653</v>
      </c>
      <c r="Z15" s="425" t="n">
        <v>329</v>
      </c>
      <c r="AA15" s="427" t="n">
        <v>148</v>
      </c>
      <c r="AB15" s="428" t="n">
        <v>5903</v>
      </c>
    </row>
    <row r="16" s="429" customFormat="true" ht="9" hidden="false" customHeight="true" outlineLevel="0" collapsed="false">
      <c r="A16" s="430" t="s">
        <v>48</v>
      </c>
      <c r="B16" s="431" t="n">
        <v>10</v>
      </c>
      <c r="C16" s="433" t="n">
        <v>16</v>
      </c>
      <c r="D16" s="433" t="n">
        <v>4</v>
      </c>
      <c r="E16" s="433" t="n">
        <v>7</v>
      </c>
      <c r="F16" s="433" t="n">
        <v>120</v>
      </c>
      <c r="G16" s="432" t="n">
        <v>207</v>
      </c>
      <c r="H16" s="433" t="n">
        <v>11</v>
      </c>
      <c r="I16" s="433" t="n">
        <v>4</v>
      </c>
      <c r="J16" s="433" t="n">
        <v>0</v>
      </c>
      <c r="K16" s="433" t="n">
        <v>25</v>
      </c>
      <c r="L16" s="433" t="n">
        <v>9</v>
      </c>
      <c r="M16" s="433" t="n">
        <v>14</v>
      </c>
      <c r="N16" s="433" t="n">
        <v>5</v>
      </c>
      <c r="O16" s="434" t="n">
        <v>335</v>
      </c>
      <c r="P16" s="433" t="n">
        <v>23</v>
      </c>
      <c r="Q16" s="433" t="n">
        <v>6</v>
      </c>
      <c r="R16" s="433" t="n">
        <v>8</v>
      </c>
      <c r="S16" s="433" t="n">
        <v>13</v>
      </c>
      <c r="T16" s="433" t="n">
        <v>0</v>
      </c>
      <c r="U16" s="433" t="n">
        <v>6</v>
      </c>
      <c r="V16" s="433" t="n">
        <v>8</v>
      </c>
      <c r="W16" s="433" t="n">
        <v>82</v>
      </c>
      <c r="X16" s="433" t="n">
        <v>10</v>
      </c>
      <c r="Y16" s="433" t="n">
        <v>67</v>
      </c>
      <c r="Z16" s="433" t="n">
        <v>27</v>
      </c>
      <c r="AA16" s="435" t="n">
        <v>16</v>
      </c>
      <c r="AB16" s="436" t="n">
        <v>423</v>
      </c>
    </row>
    <row r="17" s="429" customFormat="true" ht="9" hidden="false" customHeight="true" outlineLevel="0" collapsed="false">
      <c r="A17" s="423" t="s">
        <v>49</v>
      </c>
      <c r="B17" s="437" t="n">
        <v>14</v>
      </c>
      <c r="C17" s="425" t="n">
        <v>402</v>
      </c>
      <c r="D17" s="425" t="n">
        <v>103</v>
      </c>
      <c r="E17" s="425" t="n">
        <v>676</v>
      </c>
      <c r="F17" s="425" t="n">
        <v>192</v>
      </c>
      <c r="G17" s="425" t="n">
        <v>20</v>
      </c>
      <c r="H17" s="438" t="n">
        <v>3613</v>
      </c>
      <c r="I17" s="425" t="n">
        <v>33</v>
      </c>
      <c r="J17" s="425" t="n">
        <v>44</v>
      </c>
      <c r="K17" s="425" t="n">
        <v>4</v>
      </c>
      <c r="L17" s="425" t="n">
        <v>197</v>
      </c>
      <c r="M17" s="425" t="n">
        <v>73</v>
      </c>
      <c r="N17" s="425" t="n">
        <v>2</v>
      </c>
      <c r="O17" s="426" t="n">
        <v>4159</v>
      </c>
      <c r="P17" s="425" t="n">
        <v>505</v>
      </c>
      <c r="Q17" s="425" t="n">
        <v>61</v>
      </c>
      <c r="R17" s="425" t="n">
        <v>49</v>
      </c>
      <c r="S17" s="425" t="n">
        <v>80</v>
      </c>
      <c r="T17" s="425" t="n">
        <v>2</v>
      </c>
      <c r="U17" s="425" t="n">
        <v>105</v>
      </c>
      <c r="V17" s="425" t="n">
        <v>267</v>
      </c>
      <c r="W17" s="425" t="n">
        <v>768</v>
      </c>
      <c r="X17" s="425" t="n">
        <v>51</v>
      </c>
      <c r="Y17" s="425" t="n">
        <v>179</v>
      </c>
      <c r="Z17" s="425" t="n">
        <v>727</v>
      </c>
      <c r="AA17" s="427" t="n">
        <v>61</v>
      </c>
      <c r="AB17" s="428" t="n">
        <v>4940</v>
      </c>
    </row>
    <row r="18" s="429" customFormat="true" ht="9" hidden="false" customHeight="true" outlineLevel="0" collapsed="false">
      <c r="A18" s="430" t="s">
        <v>50</v>
      </c>
      <c r="B18" s="431" t="n">
        <v>4</v>
      </c>
      <c r="C18" s="433" t="n">
        <v>10</v>
      </c>
      <c r="D18" s="433" t="n">
        <v>15</v>
      </c>
      <c r="E18" s="433" t="n">
        <v>8</v>
      </c>
      <c r="F18" s="433" t="n">
        <v>72</v>
      </c>
      <c r="G18" s="433" t="n">
        <v>5</v>
      </c>
      <c r="H18" s="433" t="n">
        <v>7</v>
      </c>
      <c r="I18" s="432" t="n">
        <v>288</v>
      </c>
      <c r="J18" s="433" t="n">
        <v>0</v>
      </c>
      <c r="K18" s="433" t="n">
        <v>5</v>
      </c>
      <c r="L18" s="433" t="n">
        <v>1</v>
      </c>
      <c r="M18" s="433" t="n">
        <v>9</v>
      </c>
      <c r="N18" s="433" t="n">
        <v>10</v>
      </c>
      <c r="O18" s="434" t="n">
        <v>364</v>
      </c>
      <c r="P18" s="433" t="n">
        <v>26</v>
      </c>
      <c r="Q18" s="433" t="n">
        <v>9</v>
      </c>
      <c r="R18" s="433" t="n">
        <v>17</v>
      </c>
      <c r="S18" s="433" t="n">
        <v>9</v>
      </c>
      <c r="T18" s="433" t="n">
        <v>0</v>
      </c>
      <c r="U18" s="433" t="n">
        <v>11</v>
      </c>
      <c r="V18" s="433" t="n">
        <v>13</v>
      </c>
      <c r="W18" s="433" t="n">
        <v>60</v>
      </c>
      <c r="X18" s="433" t="n">
        <v>5</v>
      </c>
      <c r="Y18" s="433" t="n">
        <v>89</v>
      </c>
      <c r="Z18" s="433" t="n">
        <v>16</v>
      </c>
      <c r="AA18" s="435" t="n">
        <v>19</v>
      </c>
      <c r="AB18" s="436" t="n">
        <v>468</v>
      </c>
    </row>
    <row r="19" s="429" customFormat="true" ht="9" hidden="false" customHeight="true" outlineLevel="0" collapsed="false">
      <c r="A19" s="423" t="s">
        <v>51</v>
      </c>
      <c r="B19" s="437" t="n">
        <v>0</v>
      </c>
      <c r="C19" s="425" t="n">
        <v>2</v>
      </c>
      <c r="D19" s="425" t="n">
        <v>5</v>
      </c>
      <c r="E19" s="425" t="n">
        <v>13</v>
      </c>
      <c r="F19" s="425" t="n">
        <v>1</v>
      </c>
      <c r="G19" s="425" t="n">
        <v>0</v>
      </c>
      <c r="H19" s="425" t="n">
        <v>14</v>
      </c>
      <c r="I19" s="425" t="n">
        <v>0</v>
      </c>
      <c r="J19" s="438" t="n">
        <v>59</v>
      </c>
      <c r="K19" s="425" t="n">
        <v>0</v>
      </c>
      <c r="L19" s="425" t="n">
        <v>2</v>
      </c>
      <c r="M19" s="425" t="n">
        <v>4</v>
      </c>
      <c r="N19" s="425" t="n">
        <v>0</v>
      </c>
      <c r="O19" s="426" t="n">
        <v>78</v>
      </c>
      <c r="P19" s="425" t="n">
        <v>15</v>
      </c>
      <c r="Q19" s="425" t="n">
        <v>1</v>
      </c>
      <c r="R19" s="425" t="n">
        <v>0</v>
      </c>
      <c r="S19" s="425" t="n">
        <v>2</v>
      </c>
      <c r="T19" s="425" t="n">
        <v>0</v>
      </c>
      <c r="U19" s="425" t="n">
        <v>1</v>
      </c>
      <c r="V19" s="425" t="n">
        <v>6</v>
      </c>
      <c r="W19" s="425" t="n">
        <v>16</v>
      </c>
      <c r="X19" s="425" t="n">
        <v>3</v>
      </c>
      <c r="Y19" s="425" t="n">
        <v>18</v>
      </c>
      <c r="Z19" s="425" t="n">
        <v>9</v>
      </c>
      <c r="AA19" s="427" t="n">
        <v>1</v>
      </c>
      <c r="AB19" s="428" t="n">
        <v>112</v>
      </c>
    </row>
    <row r="20" s="429" customFormat="true" ht="9" hidden="false" customHeight="true" outlineLevel="0" collapsed="false">
      <c r="A20" s="430" t="s">
        <v>52</v>
      </c>
      <c r="B20" s="431" t="n">
        <v>3</v>
      </c>
      <c r="C20" s="433" t="n">
        <v>4</v>
      </c>
      <c r="D20" s="433" t="n">
        <v>2</v>
      </c>
      <c r="E20" s="433" t="n">
        <v>6</v>
      </c>
      <c r="F20" s="433" t="n">
        <v>53</v>
      </c>
      <c r="G20" s="433" t="n">
        <v>31</v>
      </c>
      <c r="H20" s="433" t="n">
        <v>6</v>
      </c>
      <c r="I20" s="433" t="n">
        <v>2</v>
      </c>
      <c r="J20" s="433" t="n">
        <v>0</v>
      </c>
      <c r="K20" s="432" t="n">
        <v>228</v>
      </c>
      <c r="L20" s="433" t="n">
        <v>2</v>
      </c>
      <c r="M20" s="433" t="n">
        <v>16</v>
      </c>
      <c r="N20" s="433" t="n">
        <v>2</v>
      </c>
      <c r="O20" s="434" t="n">
        <v>303</v>
      </c>
      <c r="P20" s="433" t="n">
        <v>13</v>
      </c>
      <c r="Q20" s="433" t="n">
        <v>7</v>
      </c>
      <c r="R20" s="433" t="n">
        <v>3</v>
      </c>
      <c r="S20" s="433" t="n">
        <v>6</v>
      </c>
      <c r="T20" s="433" t="n">
        <v>0</v>
      </c>
      <c r="U20" s="433" t="n">
        <v>10</v>
      </c>
      <c r="V20" s="433" t="n">
        <v>11</v>
      </c>
      <c r="W20" s="433" t="n">
        <v>44</v>
      </c>
      <c r="X20" s="433" t="n">
        <v>6</v>
      </c>
      <c r="Y20" s="433" t="n">
        <v>101</v>
      </c>
      <c r="Z20" s="433" t="n">
        <v>11</v>
      </c>
      <c r="AA20" s="435" t="n">
        <v>9</v>
      </c>
      <c r="AB20" s="436" t="n">
        <v>399</v>
      </c>
    </row>
    <row r="21" s="429" customFormat="true" ht="9" hidden="false" customHeight="true" outlineLevel="0" collapsed="false">
      <c r="A21" s="423" t="s">
        <v>53</v>
      </c>
      <c r="B21" s="437" t="n">
        <v>2</v>
      </c>
      <c r="C21" s="425" t="n">
        <v>53</v>
      </c>
      <c r="D21" s="425" t="n">
        <v>4</v>
      </c>
      <c r="E21" s="425" t="n">
        <v>81</v>
      </c>
      <c r="F21" s="425" t="n">
        <v>68</v>
      </c>
      <c r="G21" s="425" t="n">
        <v>2</v>
      </c>
      <c r="H21" s="425" t="n">
        <v>95</v>
      </c>
      <c r="I21" s="425" t="n">
        <v>9</v>
      </c>
      <c r="J21" s="425" t="n">
        <v>2</v>
      </c>
      <c r="K21" s="425" t="n">
        <v>2</v>
      </c>
      <c r="L21" s="438" t="n">
        <v>1016</v>
      </c>
      <c r="M21" s="425" t="n">
        <v>7</v>
      </c>
      <c r="N21" s="425" t="n">
        <v>10</v>
      </c>
      <c r="O21" s="426" t="n">
        <v>1152</v>
      </c>
      <c r="P21" s="425" t="n">
        <v>43</v>
      </c>
      <c r="Q21" s="425" t="n">
        <v>4</v>
      </c>
      <c r="R21" s="425" t="n">
        <v>9</v>
      </c>
      <c r="S21" s="425" t="n">
        <v>11</v>
      </c>
      <c r="T21" s="425" t="n">
        <v>0</v>
      </c>
      <c r="U21" s="425" t="n">
        <v>11</v>
      </c>
      <c r="V21" s="425" t="n">
        <v>14</v>
      </c>
      <c r="W21" s="425" t="n">
        <v>110</v>
      </c>
      <c r="X21" s="425" t="n">
        <v>8</v>
      </c>
      <c r="Y21" s="425" t="n">
        <v>25</v>
      </c>
      <c r="Z21" s="425" t="n">
        <v>45</v>
      </c>
      <c r="AA21" s="427" t="n">
        <v>11</v>
      </c>
      <c r="AB21" s="428" t="n">
        <v>1252</v>
      </c>
    </row>
    <row r="22" s="429" customFormat="true" ht="9" hidden="false" customHeight="true" outlineLevel="0" collapsed="false">
      <c r="A22" s="430" t="s">
        <v>54</v>
      </c>
      <c r="B22" s="431" t="n">
        <v>38</v>
      </c>
      <c r="C22" s="433" t="n">
        <v>45</v>
      </c>
      <c r="D22" s="433" t="n">
        <v>41</v>
      </c>
      <c r="E22" s="433" t="n">
        <v>50</v>
      </c>
      <c r="F22" s="433" t="n">
        <v>436</v>
      </c>
      <c r="G22" s="433" t="n">
        <v>28</v>
      </c>
      <c r="H22" s="433" t="n">
        <v>47</v>
      </c>
      <c r="I22" s="433" t="n">
        <v>39</v>
      </c>
      <c r="J22" s="433" t="n">
        <v>0</v>
      </c>
      <c r="K22" s="433" t="n">
        <v>9</v>
      </c>
      <c r="L22" s="433" t="n">
        <v>32</v>
      </c>
      <c r="M22" s="432" t="n">
        <v>564</v>
      </c>
      <c r="N22" s="433" t="n">
        <v>29</v>
      </c>
      <c r="O22" s="434" t="n">
        <v>914</v>
      </c>
      <c r="P22" s="433" t="n">
        <v>52</v>
      </c>
      <c r="Q22" s="433" t="n">
        <v>23</v>
      </c>
      <c r="R22" s="433" t="n">
        <v>23</v>
      </c>
      <c r="S22" s="433" t="n">
        <v>24</v>
      </c>
      <c r="T22" s="433" t="n">
        <v>1</v>
      </c>
      <c r="U22" s="433" t="n">
        <v>22</v>
      </c>
      <c r="V22" s="433" t="n">
        <v>38</v>
      </c>
      <c r="W22" s="433" t="n">
        <v>168</v>
      </c>
      <c r="X22" s="433" t="n">
        <v>16</v>
      </c>
      <c r="Y22" s="433" t="n">
        <v>133</v>
      </c>
      <c r="Z22" s="433" t="n">
        <v>62</v>
      </c>
      <c r="AA22" s="435" t="n">
        <v>32</v>
      </c>
      <c r="AB22" s="436" t="n">
        <v>1048</v>
      </c>
    </row>
    <row r="23" s="429" customFormat="true" ht="9" hidden="false" customHeight="true" outlineLevel="0" collapsed="false">
      <c r="A23" s="423" t="s">
        <v>55</v>
      </c>
      <c r="B23" s="437" t="n">
        <v>9</v>
      </c>
      <c r="C23" s="425" t="n">
        <v>21</v>
      </c>
      <c r="D23" s="425" t="n">
        <v>7</v>
      </c>
      <c r="E23" s="425" t="n">
        <v>17</v>
      </c>
      <c r="F23" s="425" t="n">
        <v>143</v>
      </c>
      <c r="G23" s="425" t="n">
        <v>30</v>
      </c>
      <c r="H23" s="425" t="n">
        <v>6</v>
      </c>
      <c r="I23" s="425" t="n">
        <v>24</v>
      </c>
      <c r="J23" s="425" t="n">
        <v>0</v>
      </c>
      <c r="K23" s="425" t="n">
        <v>8</v>
      </c>
      <c r="L23" s="425" t="n">
        <v>14</v>
      </c>
      <c r="M23" s="425" t="n">
        <v>32</v>
      </c>
      <c r="N23" s="438" t="n">
        <v>132</v>
      </c>
      <c r="O23" s="426" t="n">
        <v>306</v>
      </c>
      <c r="P23" s="425" t="n">
        <v>21</v>
      </c>
      <c r="Q23" s="425" t="n">
        <v>3</v>
      </c>
      <c r="R23" s="425" t="n">
        <v>10</v>
      </c>
      <c r="S23" s="425" t="n">
        <v>6</v>
      </c>
      <c r="T23" s="425" t="n">
        <v>1</v>
      </c>
      <c r="U23" s="425" t="n">
        <v>8</v>
      </c>
      <c r="V23" s="425" t="n">
        <v>4</v>
      </c>
      <c r="W23" s="425" t="n">
        <v>53</v>
      </c>
      <c r="X23" s="425" t="n">
        <v>3</v>
      </c>
      <c r="Y23" s="425" t="n">
        <v>65</v>
      </c>
      <c r="Z23" s="425" t="n">
        <v>14</v>
      </c>
      <c r="AA23" s="427" t="n">
        <v>9</v>
      </c>
      <c r="AB23" s="428" t="n">
        <v>369</v>
      </c>
    </row>
    <row r="24" s="444" customFormat="true" ht="9" hidden="false" customHeight="true" outlineLevel="0" collapsed="false">
      <c r="A24" s="439" t="s">
        <v>288</v>
      </c>
      <c r="B24" s="440" t="n">
        <v>653</v>
      </c>
      <c r="C24" s="441" t="n">
        <v>1399</v>
      </c>
      <c r="D24" s="441" t="n">
        <v>586</v>
      </c>
      <c r="E24" s="441" t="n">
        <v>2377</v>
      </c>
      <c r="F24" s="441" t="n">
        <v>6016</v>
      </c>
      <c r="G24" s="441" t="n">
        <v>569</v>
      </c>
      <c r="H24" s="441" t="n">
        <v>4747</v>
      </c>
      <c r="I24" s="441" t="n">
        <v>626</v>
      </c>
      <c r="J24" s="441" t="n">
        <v>121</v>
      </c>
      <c r="K24" s="441" t="n">
        <v>407</v>
      </c>
      <c r="L24" s="441" t="n">
        <v>1573</v>
      </c>
      <c r="M24" s="441" t="n">
        <v>1243</v>
      </c>
      <c r="N24" s="441" t="n">
        <v>365</v>
      </c>
      <c r="O24" s="442" t="n">
        <v>15778</v>
      </c>
      <c r="P24" s="441" t="n">
        <v>1397</v>
      </c>
      <c r="Q24" s="441" t="n">
        <v>261</v>
      </c>
      <c r="R24" s="441" t="n">
        <v>302</v>
      </c>
      <c r="S24" s="441" t="n">
        <v>335</v>
      </c>
      <c r="T24" s="441" t="n">
        <v>20</v>
      </c>
      <c r="U24" s="441" t="n">
        <v>368</v>
      </c>
      <c r="V24" s="441" t="n">
        <v>738</v>
      </c>
      <c r="W24" s="441" t="n">
        <v>2853</v>
      </c>
      <c r="X24" s="441" t="n">
        <v>223</v>
      </c>
      <c r="Y24" s="441" t="n">
        <v>1554</v>
      </c>
      <c r="Z24" s="441" t="n">
        <v>2199</v>
      </c>
      <c r="AA24" s="443" t="n">
        <v>361</v>
      </c>
      <c r="AB24" s="443" t="n">
        <v>19015</v>
      </c>
    </row>
    <row r="25" s="429" customFormat="true" ht="9" hidden="false" customHeight="true" outlineLevel="0" collapsed="false">
      <c r="A25" s="423" t="s">
        <v>289</v>
      </c>
      <c r="B25" s="437" t="n">
        <v>11</v>
      </c>
      <c r="C25" s="425" t="n">
        <v>76</v>
      </c>
      <c r="D25" s="425" t="n">
        <v>55</v>
      </c>
      <c r="E25" s="425" t="n">
        <v>248</v>
      </c>
      <c r="F25" s="425" t="n">
        <v>385</v>
      </c>
      <c r="G25" s="425" t="n">
        <v>39</v>
      </c>
      <c r="H25" s="425" t="n">
        <v>531</v>
      </c>
      <c r="I25" s="425" t="n">
        <v>101</v>
      </c>
      <c r="J25" s="425" t="n">
        <v>29</v>
      </c>
      <c r="K25" s="425" t="n">
        <v>14</v>
      </c>
      <c r="L25" s="425" t="n">
        <v>89</v>
      </c>
      <c r="M25" s="425" t="n">
        <v>86</v>
      </c>
      <c r="N25" s="425" t="n">
        <v>14</v>
      </c>
      <c r="O25" s="426" t="n">
        <v>1531</v>
      </c>
      <c r="P25" s="445"/>
      <c r="Q25" s="446"/>
      <c r="R25" s="446"/>
      <c r="S25" s="446"/>
      <c r="T25" s="446"/>
      <c r="U25" s="446"/>
      <c r="V25" s="446"/>
      <c r="W25" s="446"/>
      <c r="X25" s="446"/>
      <c r="Y25" s="446"/>
      <c r="Z25" s="446"/>
      <c r="AA25" s="446"/>
      <c r="AB25" s="447"/>
    </row>
    <row r="26" s="429" customFormat="true" ht="9" hidden="false" customHeight="true" outlineLevel="0" collapsed="false">
      <c r="A26" s="430" t="s">
        <v>290</v>
      </c>
      <c r="B26" s="431" t="n">
        <v>3</v>
      </c>
      <c r="C26" s="433" t="n">
        <v>5</v>
      </c>
      <c r="D26" s="433" t="n">
        <v>3</v>
      </c>
      <c r="E26" s="433" t="n">
        <v>42</v>
      </c>
      <c r="F26" s="433" t="n">
        <v>74</v>
      </c>
      <c r="G26" s="433" t="n">
        <v>9</v>
      </c>
      <c r="H26" s="433" t="n">
        <v>65</v>
      </c>
      <c r="I26" s="433" t="n">
        <v>15</v>
      </c>
      <c r="J26" s="433" t="n">
        <v>1</v>
      </c>
      <c r="K26" s="433" t="n">
        <v>5</v>
      </c>
      <c r="L26" s="433" t="n">
        <v>11</v>
      </c>
      <c r="M26" s="433" t="n">
        <v>3</v>
      </c>
      <c r="N26" s="433" t="n">
        <v>2</v>
      </c>
      <c r="O26" s="434" t="n">
        <v>218</v>
      </c>
      <c r="P26" s="448"/>
      <c r="Q26" s="449"/>
      <c r="R26" s="449"/>
      <c r="S26" s="449"/>
      <c r="T26" s="449"/>
      <c r="U26" s="449"/>
      <c r="V26" s="449"/>
      <c r="W26" s="449"/>
      <c r="X26" s="449"/>
      <c r="Y26" s="449"/>
      <c r="Z26" s="449"/>
      <c r="AA26" s="449"/>
      <c r="AB26" s="450"/>
    </row>
    <row r="27" s="429" customFormat="true" ht="9" hidden="false" customHeight="true" outlineLevel="0" collapsed="false">
      <c r="A27" s="423" t="s">
        <v>291</v>
      </c>
      <c r="B27" s="437" t="n">
        <v>3</v>
      </c>
      <c r="C27" s="425" t="n">
        <v>19</v>
      </c>
      <c r="D27" s="425" t="n">
        <v>2</v>
      </c>
      <c r="E27" s="425" t="n">
        <v>35</v>
      </c>
      <c r="F27" s="425" t="n">
        <v>78</v>
      </c>
      <c r="G27" s="425" t="n">
        <v>7</v>
      </c>
      <c r="H27" s="425" t="n">
        <v>154</v>
      </c>
      <c r="I27" s="425" t="n">
        <v>32</v>
      </c>
      <c r="J27" s="425" t="n">
        <v>2</v>
      </c>
      <c r="K27" s="425" t="n">
        <v>1</v>
      </c>
      <c r="L27" s="425" t="n">
        <v>13</v>
      </c>
      <c r="M27" s="425" t="n">
        <v>8</v>
      </c>
      <c r="N27" s="425" t="n">
        <v>0</v>
      </c>
      <c r="O27" s="426" t="n">
        <v>336</v>
      </c>
      <c r="P27" s="448"/>
      <c r="Q27" s="449"/>
      <c r="R27" s="449"/>
      <c r="S27" s="449"/>
      <c r="T27" s="449"/>
      <c r="U27" s="449"/>
      <c r="V27" s="449"/>
      <c r="W27" s="449"/>
      <c r="X27" s="449"/>
      <c r="Y27" s="449"/>
      <c r="Z27" s="449"/>
      <c r="AA27" s="449"/>
      <c r="AB27" s="450"/>
    </row>
    <row r="28" s="429" customFormat="true" ht="9" hidden="false" customHeight="true" outlineLevel="0" collapsed="false">
      <c r="A28" s="430" t="s">
        <v>292</v>
      </c>
      <c r="B28" s="431" t="n">
        <v>6</v>
      </c>
      <c r="C28" s="433" t="n">
        <v>12</v>
      </c>
      <c r="D28" s="433" t="n">
        <v>9</v>
      </c>
      <c r="E28" s="433" t="n">
        <v>30</v>
      </c>
      <c r="F28" s="433" t="n">
        <v>73</v>
      </c>
      <c r="G28" s="433" t="n">
        <v>10</v>
      </c>
      <c r="H28" s="433" t="n">
        <v>178</v>
      </c>
      <c r="I28" s="433" t="n">
        <v>22</v>
      </c>
      <c r="J28" s="433" t="n">
        <v>0</v>
      </c>
      <c r="K28" s="433" t="n">
        <v>7</v>
      </c>
      <c r="L28" s="433" t="n">
        <v>26</v>
      </c>
      <c r="M28" s="433" t="n">
        <v>16</v>
      </c>
      <c r="N28" s="433" t="n">
        <v>4</v>
      </c>
      <c r="O28" s="434" t="n">
        <v>368</v>
      </c>
      <c r="P28" s="448"/>
      <c r="Q28" s="449"/>
      <c r="R28" s="449"/>
      <c r="S28" s="449"/>
      <c r="T28" s="449"/>
      <c r="U28" s="449"/>
      <c r="V28" s="449"/>
      <c r="W28" s="449"/>
      <c r="X28" s="449"/>
      <c r="Y28" s="449"/>
      <c r="Z28" s="449"/>
      <c r="AA28" s="449"/>
      <c r="AB28" s="450"/>
    </row>
    <row r="29" s="429" customFormat="true" ht="9" hidden="false" customHeight="true" outlineLevel="0" collapsed="false">
      <c r="A29" s="423" t="s">
        <v>293</v>
      </c>
      <c r="B29" s="437" t="n">
        <v>0</v>
      </c>
      <c r="C29" s="425" t="n">
        <v>0</v>
      </c>
      <c r="D29" s="425" t="n">
        <v>0</v>
      </c>
      <c r="E29" s="425" t="n">
        <v>1</v>
      </c>
      <c r="F29" s="425" t="n">
        <v>3</v>
      </c>
      <c r="G29" s="425" t="n">
        <v>2</v>
      </c>
      <c r="H29" s="425" t="n">
        <v>1</v>
      </c>
      <c r="I29" s="425" t="n">
        <v>0</v>
      </c>
      <c r="J29" s="425" t="n">
        <v>0</v>
      </c>
      <c r="K29" s="425" t="n">
        <v>0</v>
      </c>
      <c r="L29" s="425" t="n">
        <v>0</v>
      </c>
      <c r="M29" s="425" t="n">
        <v>0</v>
      </c>
      <c r="N29" s="425" t="n">
        <v>1</v>
      </c>
      <c r="O29" s="426" t="n">
        <v>8</v>
      </c>
      <c r="P29" s="448"/>
      <c r="Q29" s="449"/>
      <c r="R29" s="449"/>
      <c r="S29" s="449"/>
      <c r="T29" s="449"/>
      <c r="U29" s="449"/>
      <c r="V29" s="449"/>
      <c r="W29" s="449"/>
      <c r="X29" s="449"/>
      <c r="Y29" s="449"/>
      <c r="Z29" s="449"/>
      <c r="AA29" s="449"/>
      <c r="AB29" s="450"/>
    </row>
    <row r="30" s="429" customFormat="true" ht="9" hidden="false" customHeight="true" outlineLevel="0" collapsed="false">
      <c r="A30" s="430" t="s">
        <v>294</v>
      </c>
      <c r="B30" s="431" t="n">
        <v>11</v>
      </c>
      <c r="C30" s="433" t="n">
        <v>6</v>
      </c>
      <c r="D30" s="433" t="n">
        <v>6</v>
      </c>
      <c r="E30" s="433" t="n">
        <v>23</v>
      </c>
      <c r="F30" s="433" t="n">
        <v>68</v>
      </c>
      <c r="G30" s="433" t="n">
        <v>9</v>
      </c>
      <c r="H30" s="433" t="n">
        <v>150</v>
      </c>
      <c r="I30" s="433" t="n">
        <v>25</v>
      </c>
      <c r="J30" s="433" t="n">
        <v>0</v>
      </c>
      <c r="K30" s="433" t="n">
        <v>5</v>
      </c>
      <c r="L30" s="433" t="n">
        <v>18</v>
      </c>
      <c r="M30" s="433" t="n">
        <v>13</v>
      </c>
      <c r="N30" s="433" t="n">
        <v>3</v>
      </c>
      <c r="O30" s="434" t="n">
        <v>314</v>
      </c>
      <c r="P30" s="448"/>
      <c r="Q30" s="449"/>
      <c r="R30" s="449"/>
      <c r="S30" s="449"/>
      <c r="T30" s="449"/>
      <c r="U30" s="449"/>
      <c r="V30" s="449"/>
      <c r="W30" s="449"/>
      <c r="X30" s="449"/>
      <c r="Y30" s="449"/>
      <c r="Z30" s="449"/>
      <c r="AA30" s="449"/>
      <c r="AB30" s="450"/>
    </row>
    <row r="31" s="429" customFormat="true" ht="9" hidden="false" customHeight="true" outlineLevel="0" collapsed="false">
      <c r="A31" s="423" t="s">
        <v>295</v>
      </c>
      <c r="B31" s="437" t="n">
        <v>5</v>
      </c>
      <c r="C31" s="425" t="n">
        <v>22</v>
      </c>
      <c r="D31" s="425" t="n">
        <v>10</v>
      </c>
      <c r="E31" s="425" t="n">
        <v>21</v>
      </c>
      <c r="F31" s="425" t="n">
        <v>106</v>
      </c>
      <c r="G31" s="425" t="n">
        <v>11</v>
      </c>
      <c r="H31" s="425" t="n">
        <v>190</v>
      </c>
      <c r="I31" s="425" t="n">
        <v>39</v>
      </c>
      <c r="J31" s="425" t="n">
        <v>3</v>
      </c>
      <c r="K31" s="425" t="n">
        <v>8</v>
      </c>
      <c r="L31" s="425" t="n">
        <v>19</v>
      </c>
      <c r="M31" s="425" t="n">
        <v>18</v>
      </c>
      <c r="N31" s="425" t="n">
        <v>3</v>
      </c>
      <c r="O31" s="426" t="n">
        <v>428</v>
      </c>
      <c r="P31" s="448"/>
      <c r="Q31" s="449"/>
      <c r="R31" s="449"/>
      <c r="S31" s="449"/>
      <c r="T31" s="449"/>
      <c r="U31" s="449"/>
      <c r="V31" s="449"/>
      <c r="W31" s="449"/>
      <c r="X31" s="449"/>
      <c r="Y31" s="449"/>
      <c r="Z31" s="449"/>
      <c r="AA31" s="449"/>
      <c r="AB31" s="450"/>
    </row>
    <row r="32" s="429" customFormat="true" ht="9" hidden="false" customHeight="true" outlineLevel="0" collapsed="false">
      <c r="A32" s="430" t="s">
        <v>296</v>
      </c>
      <c r="B32" s="431" t="n">
        <v>33</v>
      </c>
      <c r="C32" s="433" t="n">
        <v>248</v>
      </c>
      <c r="D32" s="433" t="n">
        <v>102</v>
      </c>
      <c r="E32" s="433" t="n">
        <v>510</v>
      </c>
      <c r="F32" s="433" t="n">
        <v>1189</v>
      </c>
      <c r="G32" s="433" t="n">
        <v>111</v>
      </c>
      <c r="H32" s="433" t="n">
        <v>1651</v>
      </c>
      <c r="I32" s="433" t="n">
        <v>403</v>
      </c>
      <c r="J32" s="433" t="n">
        <v>37</v>
      </c>
      <c r="K32" s="433" t="n">
        <v>80</v>
      </c>
      <c r="L32" s="433" t="n">
        <v>487</v>
      </c>
      <c r="M32" s="433" t="n">
        <v>160</v>
      </c>
      <c r="N32" s="433" t="n">
        <v>54</v>
      </c>
      <c r="O32" s="434" t="n">
        <v>4555</v>
      </c>
      <c r="P32" s="448"/>
      <c r="Q32" s="449"/>
      <c r="R32" s="449"/>
      <c r="S32" s="449"/>
      <c r="T32" s="449"/>
      <c r="U32" s="449"/>
      <c r="V32" s="449"/>
      <c r="W32" s="449"/>
      <c r="X32" s="449"/>
      <c r="Y32" s="449"/>
      <c r="Z32" s="449"/>
      <c r="AA32" s="449"/>
      <c r="AB32" s="450"/>
    </row>
    <row r="33" s="429" customFormat="true" ht="9" hidden="false" customHeight="true" outlineLevel="0" collapsed="false">
      <c r="A33" s="423" t="s">
        <v>297</v>
      </c>
      <c r="B33" s="437" t="n">
        <v>1</v>
      </c>
      <c r="C33" s="425" t="n">
        <v>12</v>
      </c>
      <c r="D33" s="425" t="n">
        <v>6</v>
      </c>
      <c r="E33" s="425" t="n">
        <v>26</v>
      </c>
      <c r="F33" s="425" t="n">
        <v>57</v>
      </c>
      <c r="G33" s="425" t="n">
        <v>5</v>
      </c>
      <c r="H33" s="425" t="n">
        <v>74</v>
      </c>
      <c r="I33" s="425" t="n">
        <v>21</v>
      </c>
      <c r="J33" s="425" t="n">
        <v>1</v>
      </c>
      <c r="K33" s="425" t="n">
        <v>3</v>
      </c>
      <c r="L33" s="425" t="n">
        <v>14</v>
      </c>
      <c r="M33" s="425" t="n">
        <v>11</v>
      </c>
      <c r="N33" s="425" t="n">
        <v>5</v>
      </c>
      <c r="O33" s="426" t="n">
        <v>218</v>
      </c>
      <c r="P33" s="448"/>
      <c r="Q33" s="449"/>
      <c r="R33" s="449"/>
      <c r="S33" s="449"/>
      <c r="T33" s="449"/>
      <c r="U33" s="449"/>
      <c r="V33" s="449"/>
      <c r="W33" s="449"/>
      <c r="X33" s="449"/>
      <c r="Y33" s="449"/>
      <c r="Z33" s="449"/>
      <c r="AA33" s="449"/>
      <c r="AB33" s="450"/>
    </row>
    <row r="34" s="429" customFormat="true" ht="9" hidden="false" customHeight="true" outlineLevel="0" collapsed="false">
      <c r="A34" s="430" t="s">
        <v>298</v>
      </c>
      <c r="B34" s="431" t="n">
        <v>28</v>
      </c>
      <c r="C34" s="433" t="n">
        <v>60</v>
      </c>
      <c r="D34" s="433" t="n">
        <v>25</v>
      </c>
      <c r="E34" s="433" t="n">
        <v>63</v>
      </c>
      <c r="F34" s="433" t="n">
        <v>567</v>
      </c>
      <c r="G34" s="433" t="n">
        <v>100</v>
      </c>
      <c r="H34" s="433" t="n">
        <v>239</v>
      </c>
      <c r="I34" s="433" t="n">
        <v>115</v>
      </c>
      <c r="J34" s="433" t="n">
        <v>8</v>
      </c>
      <c r="K34" s="433" t="n">
        <v>134</v>
      </c>
      <c r="L34" s="433" t="n">
        <v>49</v>
      </c>
      <c r="M34" s="433" t="n">
        <v>61</v>
      </c>
      <c r="N34" s="433" t="n">
        <v>33</v>
      </c>
      <c r="O34" s="434" t="n">
        <v>1280</v>
      </c>
      <c r="P34" s="448"/>
      <c r="Q34" s="449"/>
      <c r="R34" s="449"/>
      <c r="S34" s="449"/>
      <c r="T34" s="449"/>
      <c r="U34" s="449"/>
      <c r="V34" s="449"/>
      <c r="W34" s="449"/>
      <c r="X34" s="449"/>
      <c r="Y34" s="449"/>
      <c r="Z34" s="449"/>
      <c r="AA34" s="449"/>
      <c r="AB34" s="450"/>
    </row>
    <row r="35" s="429" customFormat="true" ht="9" hidden="false" customHeight="true" outlineLevel="0" collapsed="false">
      <c r="A35" s="423" t="s">
        <v>299</v>
      </c>
      <c r="B35" s="437" t="n">
        <v>11</v>
      </c>
      <c r="C35" s="425" t="n">
        <v>59</v>
      </c>
      <c r="D35" s="425" t="n">
        <v>25</v>
      </c>
      <c r="E35" s="425" t="n">
        <v>650</v>
      </c>
      <c r="F35" s="425" t="n">
        <v>257</v>
      </c>
      <c r="G35" s="425" t="n">
        <v>15</v>
      </c>
      <c r="H35" s="425" t="n">
        <v>561</v>
      </c>
      <c r="I35" s="425" t="n">
        <v>57</v>
      </c>
      <c r="J35" s="425" t="n">
        <v>8</v>
      </c>
      <c r="K35" s="425" t="n">
        <v>23</v>
      </c>
      <c r="L35" s="425" t="n">
        <v>78</v>
      </c>
      <c r="M35" s="425" t="n">
        <v>38</v>
      </c>
      <c r="N35" s="425" t="n">
        <v>20</v>
      </c>
      <c r="O35" s="426" t="n">
        <v>1578</v>
      </c>
      <c r="P35" s="448"/>
      <c r="Q35" s="449"/>
      <c r="R35" s="449"/>
      <c r="S35" s="449"/>
      <c r="T35" s="449"/>
      <c r="U35" s="449"/>
      <c r="V35" s="449"/>
      <c r="W35" s="449"/>
      <c r="X35" s="449"/>
      <c r="Y35" s="449"/>
      <c r="Z35" s="449"/>
      <c r="AA35" s="449"/>
      <c r="AB35" s="450"/>
    </row>
    <row r="36" s="429" customFormat="true" ht="9" hidden="false" customHeight="true" outlineLevel="0" collapsed="false">
      <c r="A36" s="430" t="s">
        <v>300</v>
      </c>
      <c r="B36" s="431" t="n">
        <v>3</v>
      </c>
      <c r="C36" s="433" t="n">
        <v>28</v>
      </c>
      <c r="D36" s="433" t="n">
        <v>18</v>
      </c>
      <c r="E36" s="433" t="n">
        <v>27</v>
      </c>
      <c r="F36" s="433" t="n">
        <v>171</v>
      </c>
      <c r="G36" s="433" t="n">
        <v>20</v>
      </c>
      <c r="H36" s="433" t="n">
        <v>176</v>
      </c>
      <c r="I36" s="433" t="n">
        <v>26</v>
      </c>
      <c r="J36" s="433" t="n">
        <v>2</v>
      </c>
      <c r="K36" s="433" t="n">
        <v>4</v>
      </c>
      <c r="L36" s="433" t="n">
        <v>23</v>
      </c>
      <c r="M36" s="433" t="n">
        <v>13</v>
      </c>
      <c r="N36" s="433" t="n">
        <v>3</v>
      </c>
      <c r="O36" s="434" t="n">
        <v>485</v>
      </c>
      <c r="P36" s="448"/>
      <c r="Q36" s="449"/>
      <c r="R36" s="449"/>
      <c r="S36" s="449"/>
      <c r="T36" s="449"/>
      <c r="U36" s="449"/>
      <c r="V36" s="449"/>
      <c r="W36" s="449"/>
      <c r="X36" s="449"/>
      <c r="Y36" s="449"/>
      <c r="Z36" s="449"/>
      <c r="AA36" s="449"/>
      <c r="AB36" s="450"/>
    </row>
    <row r="37" customFormat="false" ht="12" hidden="false" customHeight="false" outlineLevel="0" collapsed="false">
      <c r="A37" s="451" t="s">
        <v>301</v>
      </c>
      <c r="B37" s="452" t="n">
        <v>768</v>
      </c>
      <c r="C37" s="453" t="n">
        <v>1946</v>
      </c>
      <c r="D37" s="453" t="n">
        <v>847</v>
      </c>
      <c r="E37" s="453" t="n">
        <v>4053</v>
      </c>
      <c r="F37" s="453" t="n">
        <v>9044</v>
      </c>
      <c r="G37" s="453" t="n">
        <v>907</v>
      </c>
      <c r="H37" s="453" t="n">
        <v>8717</v>
      </c>
      <c r="I37" s="453" t="n">
        <v>1482</v>
      </c>
      <c r="J37" s="453" t="n">
        <v>212</v>
      </c>
      <c r="K37" s="453" t="n">
        <v>691</v>
      </c>
      <c r="L37" s="453" t="n">
        <v>2400</v>
      </c>
      <c r="M37" s="453" t="n">
        <v>1670</v>
      </c>
      <c r="N37" s="453" t="n">
        <v>507</v>
      </c>
      <c r="O37" s="454" t="n">
        <v>27097</v>
      </c>
      <c r="P37" s="455"/>
      <c r="Q37" s="456"/>
      <c r="R37" s="456"/>
      <c r="S37" s="456"/>
      <c r="T37" s="456"/>
      <c r="U37" s="456"/>
      <c r="V37" s="456"/>
      <c r="W37" s="456"/>
      <c r="X37" s="456"/>
      <c r="Y37" s="456"/>
      <c r="Z37" s="456"/>
      <c r="AA37" s="456"/>
      <c r="AB37" s="457"/>
    </row>
    <row r="39" customFormat="false" ht="12.75" hidden="false" customHeight="false" outlineLevel="0" collapsed="false">
      <c r="A39" s="7" t="s">
        <v>151</v>
      </c>
      <c r="B39" s="416"/>
      <c r="C39" s="416"/>
      <c r="D39" s="416"/>
      <c r="E39" s="416"/>
      <c r="G39" s="417"/>
      <c r="H39" s="417"/>
      <c r="I39" s="417"/>
      <c r="J39" s="416"/>
      <c r="K39" s="416"/>
    </row>
    <row r="40" customFormat="false" ht="11.25" hidden="false" customHeight="false" outlineLevel="0" collapsed="false"/>
    <row r="41" customFormat="false" ht="17.25" hidden="false" customHeight="true" outlineLevel="0" collapsed="false">
      <c r="A41" s="256" t="s">
        <v>286</v>
      </c>
      <c r="B41" s="257" t="s">
        <v>287</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row>
    <row r="42" customFormat="false" ht="30.75" hidden="false" customHeight="true" outlineLevel="0" collapsed="false">
      <c r="A42" s="256"/>
      <c r="B42" s="419" t="s">
        <v>40</v>
      </c>
      <c r="C42" s="258" t="s">
        <v>44</v>
      </c>
      <c r="D42" s="258" t="s">
        <v>45</v>
      </c>
      <c r="E42" s="258" t="s">
        <v>46</v>
      </c>
      <c r="F42" s="258" t="s">
        <v>47</v>
      </c>
      <c r="G42" s="258" t="s">
        <v>48</v>
      </c>
      <c r="H42" s="258" t="s">
        <v>49</v>
      </c>
      <c r="I42" s="258" t="s">
        <v>50</v>
      </c>
      <c r="J42" s="258" t="s">
        <v>51</v>
      </c>
      <c r="K42" s="258" t="s">
        <v>52</v>
      </c>
      <c r="L42" s="258" t="s">
        <v>53</v>
      </c>
      <c r="M42" s="258" t="s">
        <v>54</v>
      </c>
      <c r="N42" s="258" t="s">
        <v>55</v>
      </c>
      <c r="O42" s="420" t="s">
        <v>288</v>
      </c>
      <c r="P42" s="258" t="s">
        <v>289</v>
      </c>
      <c r="Q42" s="258" t="s">
        <v>290</v>
      </c>
      <c r="R42" s="258" t="s">
        <v>291</v>
      </c>
      <c r="S42" s="258" t="s">
        <v>292</v>
      </c>
      <c r="T42" s="258" t="s">
        <v>293</v>
      </c>
      <c r="U42" s="258" t="s">
        <v>294</v>
      </c>
      <c r="V42" s="258" t="s">
        <v>295</v>
      </c>
      <c r="W42" s="258" t="s">
        <v>296</v>
      </c>
      <c r="X42" s="258" t="s">
        <v>297</v>
      </c>
      <c r="Y42" s="258" t="s">
        <v>298</v>
      </c>
      <c r="Z42" s="258" t="s">
        <v>299</v>
      </c>
      <c r="AA42" s="421" t="s">
        <v>300</v>
      </c>
      <c r="AB42" s="422" t="s">
        <v>301</v>
      </c>
    </row>
    <row r="43" s="429" customFormat="true" ht="9" hidden="false" customHeight="true" outlineLevel="0" collapsed="false">
      <c r="A43" s="423" t="s">
        <v>40</v>
      </c>
      <c r="B43" s="424" t="n">
        <v>46</v>
      </c>
      <c r="C43" s="425" t="n">
        <v>1</v>
      </c>
      <c r="D43" s="425" t="n">
        <v>0</v>
      </c>
      <c r="E43" s="425" t="n">
        <v>0</v>
      </c>
      <c r="F43" s="425" t="n">
        <v>14</v>
      </c>
      <c r="G43" s="425" t="n">
        <v>0</v>
      </c>
      <c r="H43" s="425" t="n">
        <v>0</v>
      </c>
      <c r="I43" s="425" t="n">
        <v>0</v>
      </c>
      <c r="J43" s="425" t="n">
        <v>0</v>
      </c>
      <c r="K43" s="425" t="n">
        <v>0</v>
      </c>
      <c r="L43" s="425" t="n">
        <v>0</v>
      </c>
      <c r="M43" s="425" t="n">
        <v>0</v>
      </c>
      <c r="N43" s="425" t="n">
        <v>0</v>
      </c>
      <c r="O43" s="426" t="n">
        <v>58</v>
      </c>
      <c r="P43" s="425" t="n">
        <v>0</v>
      </c>
      <c r="Q43" s="425" t="n">
        <v>0</v>
      </c>
      <c r="R43" s="425" t="n">
        <v>1</v>
      </c>
      <c r="S43" s="425" t="n">
        <v>0</v>
      </c>
      <c r="T43" s="425" t="n">
        <v>0</v>
      </c>
      <c r="U43" s="425" t="n">
        <v>0</v>
      </c>
      <c r="V43" s="425" t="n">
        <v>0</v>
      </c>
      <c r="W43" s="425" t="n">
        <v>1</v>
      </c>
      <c r="X43" s="425" t="n">
        <v>0</v>
      </c>
      <c r="Y43" s="425" t="n">
        <v>1</v>
      </c>
      <c r="Z43" s="425" t="n">
        <v>0</v>
      </c>
      <c r="AA43" s="427" t="n">
        <v>0</v>
      </c>
      <c r="AB43" s="428" t="n">
        <v>61</v>
      </c>
    </row>
    <row r="44" s="429" customFormat="true" ht="9" hidden="false" customHeight="true" outlineLevel="0" collapsed="false">
      <c r="A44" s="430" t="s">
        <v>44</v>
      </c>
      <c r="B44" s="431" t="n">
        <v>0</v>
      </c>
      <c r="C44" s="432" t="n">
        <v>53</v>
      </c>
      <c r="D44" s="433" t="n">
        <v>0</v>
      </c>
      <c r="E44" s="433" t="n">
        <v>0</v>
      </c>
      <c r="F44" s="433" t="n">
        <v>6</v>
      </c>
      <c r="G44" s="433" t="n">
        <v>0</v>
      </c>
      <c r="H44" s="433" t="n">
        <v>1</v>
      </c>
      <c r="I44" s="433" t="n">
        <v>0</v>
      </c>
      <c r="J44" s="433" t="n">
        <v>0</v>
      </c>
      <c r="K44" s="433" t="n">
        <v>0</v>
      </c>
      <c r="L44" s="433" t="n">
        <v>2</v>
      </c>
      <c r="M44" s="433" t="n">
        <v>0</v>
      </c>
      <c r="N44" s="433" t="n">
        <v>0</v>
      </c>
      <c r="O44" s="434" t="n">
        <v>62</v>
      </c>
      <c r="P44" s="433" t="n">
        <v>1</v>
      </c>
      <c r="Q44" s="433" t="n">
        <v>0</v>
      </c>
      <c r="R44" s="433" t="n">
        <v>0</v>
      </c>
      <c r="S44" s="433" t="n">
        <v>0</v>
      </c>
      <c r="T44" s="433" t="n">
        <v>0</v>
      </c>
      <c r="U44" s="433" t="n">
        <v>0</v>
      </c>
      <c r="V44" s="433" t="n">
        <v>0</v>
      </c>
      <c r="W44" s="433" t="n">
        <v>3</v>
      </c>
      <c r="X44" s="433" t="n">
        <v>0</v>
      </c>
      <c r="Y44" s="433" t="n">
        <v>0</v>
      </c>
      <c r="Z44" s="433" t="n">
        <v>0</v>
      </c>
      <c r="AA44" s="435" t="n">
        <v>1</v>
      </c>
      <c r="AB44" s="436" t="n">
        <v>67</v>
      </c>
    </row>
    <row r="45" s="429" customFormat="true" ht="9" hidden="false" customHeight="true" outlineLevel="0" collapsed="false">
      <c r="A45" s="423" t="s">
        <v>45</v>
      </c>
      <c r="B45" s="437" t="n">
        <v>0</v>
      </c>
      <c r="C45" s="425" t="n">
        <v>0</v>
      </c>
      <c r="D45" s="438" t="n">
        <v>42</v>
      </c>
      <c r="E45" s="425" t="n">
        <v>0</v>
      </c>
      <c r="F45" s="425" t="n">
        <v>4</v>
      </c>
      <c r="G45" s="425" t="n">
        <v>0</v>
      </c>
      <c r="H45" s="425" t="n">
        <v>2</v>
      </c>
      <c r="I45" s="425" t="n">
        <v>1</v>
      </c>
      <c r="J45" s="425" t="n">
        <v>0</v>
      </c>
      <c r="K45" s="425" t="n">
        <v>0</v>
      </c>
      <c r="L45" s="425" t="n">
        <v>0</v>
      </c>
      <c r="M45" s="425" t="n">
        <v>0</v>
      </c>
      <c r="N45" s="425" t="n">
        <v>0</v>
      </c>
      <c r="O45" s="426" t="n">
        <v>49</v>
      </c>
      <c r="P45" s="425" t="n">
        <v>1</v>
      </c>
      <c r="Q45" s="425" t="n">
        <v>0</v>
      </c>
      <c r="R45" s="425" t="n">
        <v>0</v>
      </c>
      <c r="S45" s="425" t="n">
        <v>0</v>
      </c>
      <c r="T45" s="425" t="n">
        <v>0</v>
      </c>
      <c r="U45" s="425" t="n">
        <v>1</v>
      </c>
      <c r="V45" s="425" t="n">
        <v>0</v>
      </c>
      <c r="W45" s="425" t="n">
        <v>0</v>
      </c>
      <c r="X45" s="425" t="n">
        <v>0</v>
      </c>
      <c r="Y45" s="425" t="n">
        <v>0</v>
      </c>
      <c r="Z45" s="425" t="n">
        <v>0</v>
      </c>
      <c r="AA45" s="427" t="n">
        <v>0</v>
      </c>
      <c r="AB45" s="428" t="n">
        <v>51</v>
      </c>
    </row>
    <row r="46" s="429" customFormat="true" ht="9" hidden="false" customHeight="true" outlineLevel="0" collapsed="false">
      <c r="A46" s="430" t="s">
        <v>46</v>
      </c>
      <c r="B46" s="431" t="n">
        <v>0</v>
      </c>
      <c r="C46" s="433" t="n">
        <v>0</v>
      </c>
      <c r="D46" s="433" t="n">
        <v>0</v>
      </c>
      <c r="E46" s="432" t="n">
        <v>232</v>
      </c>
      <c r="F46" s="433" t="n">
        <v>1</v>
      </c>
      <c r="G46" s="433" t="n">
        <v>0</v>
      </c>
      <c r="H46" s="433" t="n">
        <v>22</v>
      </c>
      <c r="I46" s="433" t="n">
        <v>0</v>
      </c>
      <c r="J46" s="433" t="n">
        <v>1</v>
      </c>
      <c r="K46" s="433" t="n">
        <v>0</v>
      </c>
      <c r="L46" s="433" t="n">
        <v>0</v>
      </c>
      <c r="M46" s="433" t="n">
        <v>1</v>
      </c>
      <c r="N46" s="433" t="n">
        <v>0</v>
      </c>
      <c r="O46" s="434" t="n">
        <v>256</v>
      </c>
      <c r="P46" s="433" t="n">
        <v>11</v>
      </c>
      <c r="Q46" s="433" t="n">
        <v>1</v>
      </c>
      <c r="R46" s="433" t="n">
        <v>0</v>
      </c>
      <c r="S46" s="433" t="n">
        <v>0</v>
      </c>
      <c r="T46" s="433" t="n">
        <v>0</v>
      </c>
      <c r="U46" s="433" t="n">
        <v>3</v>
      </c>
      <c r="V46" s="433" t="n">
        <v>2</v>
      </c>
      <c r="W46" s="433" t="n">
        <v>17</v>
      </c>
      <c r="X46" s="433" t="n">
        <v>2</v>
      </c>
      <c r="Y46" s="433" t="n">
        <v>1</v>
      </c>
      <c r="Z46" s="433" t="n">
        <v>64</v>
      </c>
      <c r="AA46" s="435" t="n">
        <v>2</v>
      </c>
      <c r="AB46" s="436" t="n">
        <v>356</v>
      </c>
    </row>
    <row r="47" s="429" customFormat="true" ht="9" hidden="false" customHeight="true" outlineLevel="0" collapsed="false">
      <c r="A47" s="423" t="s">
        <v>47</v>
      </c>
      <c r="B47" s="437" t="n">
        <v>9</v>
      </c>
      <c r="C47" s="425" t="n">
        <v>0</v>
      </c>
      <c r="D47" s="425" t="n">
        <v>1</v>
      </c>
      <c r="E47" s="425" t="n">
        <v>0</v>
      </c>
      <c r="F47" s="438" t="n">
        <v>593</v>
      </c>
      <c r="G47" s="425" t="n">
        <v>6</v>
      </c>
      <c r="H47" s="425" t="n">
        <v>1</v>
      </c>
      <c r="I47" s="425" t="n">
        <v>6</v>
      </c>
      <c r="J47" s="425" t="n">
        <v>0</v>
      </c>
      <c r="K47" s="425" t="n">
        <v>0</v>
      </c>
      <c r="L47" s="425" t="n">
        <v>0</v>
      </c>
      <c r="M47" s="425" t="n">
        <v>7</v>
      </c>
      <c r="N47" s="425" t="n">
        <v>5</v>
      </c>
      <c r="O47" s="426" t="n">
        <v>624</v>
      </c>
      <c r="P47" s="425" t="n">
        <v>3</v>
      </c>
      <c r="Q47" s="425" t="n">
        <v>1</v>
      </c>
      <c r="R47" s="425" t="n">
        <v>0</v>
      </c>
      <c r="S47" s="425" t="n">
        <v>2</v>
      </c>
      <c r="T47" s="425" t="n">
        <v>1</v>
      </c>
      <c r="U47" s="425" t="n">
        <v>1</v>
      </c>
      <c r="V47" s="425" t="n">
        <v>1</v>
      </c>
      <c r="W47" s="425" t="n">
        <v>34</v>
      </c>
      <c r="X47" s="425" t="n">
        <v>0</v>
      </c>
      <c r="Y47" s="425" t="n">
        <v>3</v>
      </c>
      <c r="Z47" s="425" t="n">
        <v>9</v>
      </c>
      <c r="AA47" s="427" t="n">
        <v>2</v>
      </c>
      <c r="AB47" s="428" t="n">
        <v>679</v>
      </c>
    </row>
    <row r="48" s="429" customFormat="true" ht="9" hidden="false" customHeight="true" outlineLevel="0" collapsed="false">
      <c r="A48" s="430" t="s">
        <v>48</v>
      </c>
      <c r="B48" s="431" t="n">
        <v>0</v>
      </c>
      <c r="C48" s="433" t="n">
        <v>0</v>
      </c>
      <c r="D48" s="433" t="n">
        <v>0</v>
      </c>
      <c r="E48" s="433" t="n">
        <v>0</v>
      </c>
      <c r="F48" s="433" t="n">
        <v>8</v>
      </c>
      <c r="G48" s="432" t="n">
        <v>59</v>
      </c>
      <c r="H48" s="433" t="n">
        <v>0</v>
      </c>
      <c r="I48" s="433" t="n">
        <v>0</v>
      </c>
      <c r="J48" s="433" t="n">
        <v>0</v>
      </c>
      <c r="K48" s="433" t="n">
        <v>1</v>
      </c>
      <c r="L48" s="433" t="n">
        <v>3</v>
      </c>
      <c r="M48" s="433" t="n">
        <v>1</v>
      </c>
      <c r="N48" s="433" t="n">
        <v>0</v>
      </c>
      <c r="O48" s="434" t="n">
        <v>72</v>
      </c>
      <c r="P48" s="433" t="n">
        <v>0</v>
      </c>
      <c r="Q48" s="433" t="n">
        <v>0</v>
      </c>
      <c r="R48" s="433" t="n">
        <v>0</v>
      </c>
      <c r="S48" s="433" t="n">
        <v>0</v>
      </c>
      <c r="T48" s="433" t="n">
        <v>0</v>
      </c>
      <c r="U48" s="433" t="n">
        <v>1</v>
      </c>
      <c r="V48" s="433" t="n">
        <v>1</v>
      </c>
      <c r="W48" s="433" t="n">
        <v>3</v>
      </c>
      <c r="X48" s="433" t="n">
        <v>0</v>
      </c>
      <c r="Y48" s="433" t="n">
        <v>4</v>
      </c>
      <c r="Z48" s="433" t="n">
        <v>3</v>
      </c>
      <c r="AA48" s="435" t="n">
        <v>1</v>
      </c>
      <c r="AB48" s="436" t="n">
        <v>83</v>
      </c>
    </row>
    <row r="49" s="429" customFormat="true" ht="9" hidden="false" customHeight="true" outlineLevel="0" collapsed="false">
      <c r="A49" s="423" t="s">
        <v>49</v>
      </c>
      <c r="B49" s="437" t="n">
        <v>0</v>
      </c>
      <c r="C49" s="425" t="n">
        <v>6</v>
      </c>
      <c r="D49" s="425" t="n">
        <v>0</v>
      </c>
      <c r="E49" s="425" t="n">
        <v>19</v>
      </c>
      <c r="F49" s="425" t="n">
        <v>7</v>
      </c>
      <c r="G49" s="425" t="n">
        <v>1</v>
      </c>
      <c r="H49" s="438" t="n">
        <v>608</v>
      </c>
      <c r="I49" s="425" t="n">
        <v>0</v>
      </c>
      <c r="J49" s="425" t="n">
        <v>1</v>
      </c>
      <c r="K49" s="425" t="n">
        <v>0</v>
      </c>
      <c r="L49" s="425" t="n">
        <v>0</v>
      </c>
      <c r="M49" s="425" t="n">
        <v>2</v>
      </c>
      <c r="N49" s="425" t="n">
        <v>0</v>
      </c>
      <c r="O49" s="426" t="n">
        <v>640</v>
      </c>
      <c r="P49" s="425" t="n">
        <v>11</v>
      </c>
      <c r="Q49" s="425" t="n">
        <v>2</v>
      </c>
      <c r="R49" s="425" t="n">
        <v>1</v>
      </c>
      <c r="S49" s="425" t="n">
        <v>0</v>
      </c>
      <c r="T49" s="425" t="n">
        <v>0</v>
      </c>
      <c r="U49" s="425" t="n">
        <v>3</v>
      </c>
      <c r="V49" s="425" t="n">
        <v>3</v>
      </c>
      <c r="W49" s="425" t="n">
        <v>31</v>
      </c>
      <c r="X49" s="425" t="n">
        <v>1</v>
      </c>
      <c r="Y49" s="425" t="n">
        <v>5</v>
      </c>
      <c r="Z49" s="425" t="n">
        <v>17</v>
      </c>
      <c r="AA49" s="427" t="n">
        <v>1</v>
      </c>
      <c r="AB49" s="428" t="n">
        <v>705</v>
      </c>
    </row>
    <row r="50" s="429" customFormat="true" ht="9" hidden="false" customHeight="true" outlineLevel="0" collapsed="false">
      <c r="A50" s="430" t="s">
        <v>50</v>
      </c>
      <c r="B50" s="431" t="n">
        <v>0</v>
      </c>
      <c r="C50" s="433" t="n">
        <v>0</v>
      </c>
      <c r="D50" s="433" t="n">
        <v>2</v>
      </c>
      <c r="E50" s="433" t="n">
        <v>0</v>
      </c>
      <c r="F50" s="433" t="n">
        <v>12</v>
      </c>
      <c r="G50" s="433" t="n">
        <v>0</v>
      </c>
      <c r="H50" s="433" t="n">
        <v>0</v>
      </c>
      <c r="I50" s="432" t="n">
        <v>57</v>
      </c>
      <c r="J50" s="433" t="n">
        <v>0</v>
      </c>
      <c r="K50" s="433" t="n">
        <v>0</v>
      </c>
      <c r="L50" s="433" t="n">
        <v>0</v>
      </c>
      <c r="M50" s="433" t="n">
        <v>0</v>
      </c>
      <c r="N50" s="433" t="n">
        <v>0</v>
      </c>
      <c r="O50" s="434" t="n">
        <v>71</v>
      </c>
      <c r="P50" s="433" t="n">
        <v>0</v>
      </c>
      <c r="Q50" s="433" t="n">
        <v>1</v>
      </c>
      <c r="R50" s="433" t="n">
        <v>0</v>
      </c>
      <c r="S50" s="433" t="n">
        <v>0</v>
      </c>
      <c r="T50" s="433" t="n">
        <v>0</v>
      </c>
      <c r="U50" s="433" t="n">
        <v>0</v>
      </c>
      <c r="V50" s="433" t="n">
        <v>2</v>
      </c>
      <c r="W50" s="433" t="n">
        <v>2</v>
      </c>
      <c r="X50" s="433" t="n">
        <v>0</v>
      </c>
      <c r="Y50" s="433" t="n">
        <v>1</v>
      </c>
      <c r="Z50" s="433" t="n">
        <v>0</v>
      </c>
      <c r="AA50" s="435" t="n">
        <v>0</v>
      </c>
      <c r="AB50" s="436" t="n">
        <v>77</v>
      </c>
    </row>
    <row r="51" s="429" customFormat="true" ht="9" hidden="false" customHeight="true" outlineLevel="0" collapsed="false">
      <c r="A51" s="423" t="s">
        <v>51</v>
      </c>
      <c r="B51" s="437" t="n">
        <v>0</v>
      </c>
      <c r="C51" s="425" t="n">
        <v>0</v>
      </c>
      <c r="D51" s="425" t="n">
        <v>0</v>
      </c>
      <c r="E51" s="425" t="n">
        <v>2</v>
      </c>
      <c r="F51" s="425" t="n">
        <v>0</v>
      </c>
      <c r="G51" s="425" t="n">
        <v>0</v>
      </c>
      <c r="H51" s="425" t="n">
        <v>0</v>
      </c>
      <c r="I51" s="425" t="n">
        <v>0</v>
      </c>
      <c r="J51" s="438" t="n">
        <v>13</v>
      </c>
      <c r="K51" s="425" t="n">
        <v>0</v>
      </c>
      <c r="L51" s="425" t="n">
        <v>0</v>
      </c>
      <c r="M51" s="425" t="n">
        <v>0</v>
      </c>
      <c r="N51" s="425" t="n">
        <v>0</v>
      </c>
      <c r="O51" s="426" t="n">
        <v>15</v>
      </c>
      <c r="P51" s="425" t="n">
        <v>0</v>
      </c>
      <c r="Q51" s="425" t="n">
        <v>0</v>
      </c>
      <c r="R51" s="425" t="n">
        <v>0</v>
      </c>
      <c r="S51" s="425" t="n">
        <v>0</v>
      </c>
      <c r="T51" s="425" t="n">
        <v>0</v>
      </c>
      <c r="U51" s="425" t="n">
        <v>0</v>
      </c>
      <c r="V51" s="425" t="n">
        <v>0</v>
      </c>
      <c r="W51" s="425" t="n">
        <v>1</v>
      </c>
      <c r="X51" s="425" t="n">
        <v>0</v>
      </c>
      <c r="Y51" s="425" t="n">
        <v>0</v>
      </c>
      <c r="Z51" s="425" t="n">
        <v>1</v>
      </c>
      <c r="AA51" s="427" t="n">
        <v>0</v>
      </c>
      <c r="AB51" s="428" t="n">
        <v>17</v>
      </c>
    </row>
    <row r="52" s="429" customFormat="true" ht="9" hidden="false" customHeight="true" outlineLevel="0" collapsed="false">
      <c r="A52" s="430" t="s">
        <v>52</v>
      </c>
      <c r="B52" s="431" t="n">
        <v>1</v>
      </c>
      <c r="C52" s="433" t="n">
        <v>0</v>
      </c>
      <c r="D52" s="433" t="n">
        <v>1</v>
      </c>
      <c r="E52" s="433" t="n">
        <v>0</v>
      </c>
      <c r="F52" s="433" t="n">
        <v>3</v>
      </c>
      <c r="G52" s="433" t="n">
        <v>4</v>
      </c>
      <c r="H52" s="433" t="n">
        <v>0</v>
      </c>
      <c r="I52" s="433" t="n">
        <v>0</v>
      </c>
      <c r="J52" s="433" t="n">
        <v>0</v>
      </c>
      <c r="K52" s="432" t="n">
        <v>38</v>
      </c>
      <c r="L52" s="433" t="n">
        <v>0</v>
      </c>
      <c r="M52" s="433" t="n">
        <v>0</v>
      </c>
      <c r="N52" s="433" t="n">
        <v>0</v>
      </c>
      <c r="O52" s="434" t="n">
        <v>47</v>
      </c>
      <c r="P52" s="433" t="n">
        <v>0</v>
      </c>
      <c r="Q52" s="433" t="n">
        <v>0</v>
      </c>
      <c r="R52" s="433" t="n">
        <v>0</v>
      </c>
      <c r="S52" s="433" t="n">
        <v>1</v>
      </c>
      <c r="T52" s="433" t="n">
        <v>0</v>
      </c>
      <c r="U52" s="433" t="n">
        <v>0</v>
      </c>
      <c r="V52" s="433" t="n">
        <v>0</v>
      </c>
      <c r="W52" s="433" t="n">
        <v>2</v>
      </c>
      <c r="X52" s="433" t="n">
        <v>0</v>
      </c>
      <c r="Y52" s="433" t="n">
        <v>5</v>
      </c>
      <c r="Z52" s="433" t="n">
        <v>1</v>
      </c>
      <c r="AA52" s="435" t="n">
        <v>0</v>
      </c>
      <c r="AB52" s="436" t="n">
        <v>56</v>
      </c>
    </row>
    <row r="53" s="429" customFormat="true" ht="9" hidden="false" customHeight="true" outlineLevel="0" collapsed="false">
      <c r="A53" s="423" t="s">
        <v>53</v>
      </c>
      <c r="B53" s="437" t="n">
        <v>0</v>
      </c>
      <c r="C53" s="425" t="n">
        <v>0</v>
      </c>
      <c r="D53" s="425" t="n">
        <v>0</v>
      </c>
      <c r="E53" s="425" t="n">
        <v>1</v>
      </c>
      <c r="F53" s="425" t="n">
        <v>2</v>
      </c>
      <c r="G53" s="425" t="n">
        <v>0</v>
      </c>
      <c r="H53" s="425" t="n">
        <v>5</v>
      </c>
      <c r="I53" s="425" t="n">
        <v>0</v>
      </c>
      <c r="J53" s="425" t="n">
        <v>0</v>
      </c>
      <c r="K53" s="425" t="n">
        <v>0</v>
      </c>
      <c r="L53" s="438" t="n">
        <v>112</v>
      </c>
      <c r="M53" s="425" t="n">
        <v>0</v>
      </c>
      <c r="N53" s="425" t="n">
        <v>2</v>
      </c>
      <c r="O53" s="426" t="n">
        <v>122</v>
      </c>
      <c r="P53" s="425" t="n">
        <v>2</v>
      </c>
      <c r="Q53" s="425" t="n">
        <v>0</v>
      </c>
      <c r="R53" s="425" t="n">
        <v>0</v>
      </c>
      <c r="S53" s="425" t="n">
        <v>1</v>
      </c>
      <c r="T53" s="425" t="n">
        <v>0</v>
      </c>
      <c r="U53" s="425" t="n">
        <v>0</v>
      </c>
      <c r="V53" s="425" t="n">
        <v>0</v>
      </c>
      <c r="W53" s="425" t="n">
        <v>1</v>
      </c>
      <c r="X53" s="425" t="n">
        <v>1</v>
      </c>
      <c r="Y53" s="425" t="n">
        <v>1</v>
      </c>
      <c r="Z53" s="425" t="n">
        <v>0</v>
      </c>
      <c r="AA53" s="427" t="n">
        <v>0</v>
      </c>
      <c r="AB53" s="428" t="n">
        <v>128</v>
      </c>
    </row>
    <row r="54" s="429" customFormat="true" ht="9" hidden="false" customHeight="true" outlineLevel="0" collapsed="false">
      <c r="A54" s="430" t="s">
        <v>54</v>
      </c>
      <c r="B54" s="431" t="n">
        <v>0</v>
      </c>
      <c r="C54" s="433" t="n">
        <v>0</v>
      </c>
      <c r="D54" s="433" t="n">
        <v>1</v>
      </c>
      <c r="E54" s="433" t="n">
        <v>0</v>
      </c>
      <c r="F54" s="433" t="n">
        <v>14</v>
      </c>
      <c r="G54" s="433" t="n">
        <v>0</v>
      </c>
      <c r="H54" s="433" t="n">
        <v>0</v>
      </c>
      <c r="I54" s="433" t="n">
        <v>0</v>
      </c>
      <c r="J54" s="433" t="n">
        <v>0</v>
      </c>
      <c r="K54" s="433" t="n">
        <v>0</v>
      </c>
      <c r="L54" s="433" t="n">
        <v>0</v>
      </c>
      <c r="M54" s="432" t="n">
        <v>110</v>
      </c>
      <c r="N54" s="433" t="n">
        <v>0</v>
      </c>
      <c r="O54" s="434" t="n">
        <v>125</v>
      </c>
      <c r="P54" s="433" t="n">
        <v>0</v>
      </c>
      <c r="Q54" s="433" t="n">
        <v>0</v>
      </c>
      <c r="R54" s="433" t="n">
        <v>0</v>
      </c>
      <c r="S54" s="433" t="n">
        <v>0</v>
      </c>
      <c r="T54" s="433" t="n">
        <v>0</v>
      </c>
      <c r="U54" s="433" t="n">
        <v>0</v>
      </c>
      <c r="V54" s="433" t="n">
        <v>0</v>
      </c>
      <c r="W54" s="433" t="n">
        <v>2</v>
      </c>
      <c r="X54" s="433" t="n">
        <v>1</v>
      </c>
      <c r="Y54" s="433" t="n">
        <v>1</v>
      </c>
      <c r="Z54" s="433" t="n">
        <v>2</v>
      </c>
      <c r="AA54" s="435" t="n">
        <v>1</v>
      </c>
      <c r="AB54" s="436" t="n">
        <v>132</v>
      </c>
    </row>
    <row r="55" s="429" customFormat="true" ht="9" hidden="false" customHeight="true" outlineLevel="0" collapsed="false">
      <c r="A55" s="423" t="s">
        <v>55</v>
      </c>
      <c r="B55" s="437" t="n">
        <v>0</v>
      </c>
      <c r="C55" s="425" t="n">
        <v>0</v>
      </c>
      <c r="D55" s="425" t="n">
        <v>0</v>
      </c>
      <c r="E55" s="425" t="n">
        <v>0</v>
      </c>
      <c r="F55" s="425" t="n">
        <v>18</v>
      </c>
      <c r="G55" s="425" t="n">
        <v>1</v>
      </c>
      <c r="H55" s="425" t="n">
        <v>0</v>
      </c>
      <c r="I55" s="425" t="n">
        <v>0</v>
      </c>
      <c r="J55" s="425" t="n">
        <v>0</v>
      </c>
      <c r="K55" s="425" t="n">
        <v>0</v>
      </c>
      <c r="L55" s="425" t="n">
        <v>0</v>
      </c>
      <c r="M55" s="425" t="n">
        <v>2</v>
      </c>
      <c r="N55" s="438" t="n">
        <v>29</v>
      </c>
      <c r="O55" s="426" t="n">
        <v>50</v>
      </c>
      <c r="P55" s="425" t="n">
        <v>0</v>
      </c>
      <c r="Q55" s="425" t="n">
        <v>0</v>
      </c>
      <c r="R55" s="425" t="n">
        <v>0</v>
      </c>
      <c r="S55" s="425" t="n">
        <v>0</v>
      </c>
      <c r="T55" s="425" t="n">
        <v>0</v>
      </c>
      <c r="U55" s="425" t="n">
        <v>0</v>
      </c>
      <c r="V55" s="425" t="n">
        <v>0</v>
      </c>
      <c r="W55" s="425" t="n">
        <v>2</v>
      </c>
      <c r="X55" s="425" t="n">
        <v>0</v>
      </c>
      <c r="Y55" s="425" t="n">
        <v>0</v>
      </c>
      <c r="Z55" s="425" t="n">
        <v>0</v>
      </c>
      <c r="AA55" s="427" t="n">
        <v>0</v>
      </c>
      <c r="AB55" s="428" t="n">
        <v>52</v>
      </c>
    </row>
    <row r="56" s="429" customFormat="true" ht="9" hidden="false" customHeight="true" outlineLevel="0" collapsed="false">
      <c r="A56" s="439" t="s">
        <v>288</v>
      </c>
      <c r="B56" s="440" t="n">
        <v>56</v>
      </c>
      <c r="C56" s="441" t="n">
        <v>60</v>
      </c>
      <c r="D56" s="441" t="n">
        <v>47</v>
      </c>
      <c r="E56" s="441" t="n">
        <v>254</v>
      </c>
      <c r="F56" s="441" t="n">
        <v>682</v>
      </c>
      <c r="G56" s="441" t="n">
        <v>71</v>
      </c>
      <c r="H56" s="441" t="n">
        <v>639</v>
      </c>
      <c r="I56" s="441" t="n">
        <v>64</v>
      </c>
      <c r="J56" s="441" t="n">
        <v>15</v>
      </c>
      <c r="K56" s="441" t="n">
        <v>39</v>
      </c>
      <c r="L56" s="441" t="n">
        <v>117</v>
      </c>
      <c r="M56" s="441" t="n">
        <v>123</v>
      </c>
      <c r="N56" s="441" t="n">
        <v>36</v>
      </c>
      <c r="O56" s="442" t="n">
        <v>2191</v>
      </c>
      <c r="P56" s="441" t="n">
        <v>29</v>
      </c>
      <c r="Q56" s="441" t="n">
        <v>5</v>
      </c>
      <c r="R56" s="441" t="n">
        <v>2</v>
      </c>
      <c r="S56" s="441" t="n">
        <v>4</v>
      </c>
      <c r="T56" s="441" t="n">
        <v>1</v>
      </c>
      <c r="U56" s="441" t="n">
        <v>9</v>
      </c>
      <c r="V56" s="441" t="n">
        <v>9</v>
      </c>
      <c r="W56" s="441" t="n">
        <v>99</v>
      </c>
      <c r="X56" s="441" t="n">
        <v>5</v>
      </c>
      <c r="Y56" s="441" t="n">
        <v>22</v>
      </c>
      <c r="Z56" s="441" t="n">
        <v>97</v>
      </c>
      <c r="AA56" s="443" t="n">
        <v>8</v>
      </c>
      <c r="AB56" s="443" t="n">
        <v>2464</v>
      </c>
    </row>
    <row r="57" s="429" customFormat="true" ht="9" hidden="false" customHeight="true" outlineLevel="0" collapsed="false">
      <c r="A57" s="423" t="s">
        <v>289</v>
      </c>
      <c r="B57" s="437" t="n">
        <v>0</v>
      </c>
      <c r="C57" s="425" t="n">
        <v>0</v>
      </c>
      <c r="D57" s="425" t="n">
        <v>1</v>
      </c>
      <c r="E57" s="425" t="n">
        <v>5</v>
      </c>
      <c r="F57" s="425" t="n">
        <v>7</v>
      </c>
      <c r="G57" s="425" t="n">
        <v>0</v>
      </c>
      <c r="H57" s="425" t="n">
        <v>5</v>
      </c>
      <c r="I57" s="425" t="n">
        <v>1</v>
      </c>
      <c r="J57" s="425" t="n">
        <v>0</v>
      </c>
      <c r="K57" s="425" t="n">
        <v>0</v>
      </c>
      <c r="L57" s="425" t="n">
        <v>1</v>
      </c>
      <c r="M57" s="425" t="n">
        <v>0</v>
      </c>
      <c r="N57" s="425" t="n">
        <v>0</v>
      </c>
      <c r="O57" s="426" t="n">
        <v>20</v>
      </c>
      <c r="P57" s="445"/>
      <c r="Q57" s="446"/>
      <c r="R57" s="446"/>
      <c r="S57" s="446"/>
      <c r="T57" s="446"/>
      <c r="U57" s="446"/>
      <c r="V57" s="446"/>
      <c r="W57" s="446"/>
      <c r="X57" s="446"/>
      <c r="Y57" s="446"/>
      <c r="Z57" s="446"/>
      <c r="AA57" s="446"/>
      <c r="AB57" s="447"/>
    </row>
    <row r="58" s="429" customFormat="true" ht="9" hidden="false" customHeight="true" outlineLevel="0" collapsed="false">
      <c r="A58" s="430" t="s">
        <v>290</v>
      </c>
      <c r="B58" s="431" t="n">
        <v>0</v>
      </c>
      <c r="C58" s="433" t="n">
        <v>0</v>
      </c>
      <c r="D58" s="433" t="n">
        <v>0</v>
      </c>
      <c r="E58" s="433" t="n">
        <v>0</v>
      </c>
      <c r="F58" s="433" t="n">
        <v>1</v>
      </c>
      <c r="G58" s="433" t="n">
        <v>0</v>
      </c>
      <c r="H58" s="433" t="n">
        <v>0</v>
      </c>
      <c r="I58" s="433" t="n">
        <v>1</v>
      </c>
      <c r="J58" s="433" t="n">
        <v>0</v>
      </c>
      <c r="K58" s="433" t="n">
        <v>1</v>
      </c>
      <c r="L58" s="433" t="n">
        <v>0</v>
      </c>
      <c r="M58" s="433" t="n">
        <v>0</v>
      </c>
      <c r="N58" s="433" t="n">
        <v>0</v>
      </c>
      <c r="O58" s="434" t="n">
        <v>3</v>
      </c>
      <c r="P58" s="448"/>
      <c r="Q58" s="449"/>
      <c r="R58" s="449"/>
      <c r="S58" s="449"/>
      <c r="T58" s="449"/>
      <c r="U58" s="449"/>
      <c r="V58" s="449"/>
      <c r="W58" s="449"/>
      <c r="X58" s="449"/>
      <c r="Y58" s="449"/>
      <c r="Z58" s="449"/>
      <c r="AA58" s="449"/>
      <c r="AB58" s="450"/>
    </row>
    <row r="59" s="429" customFormat="true" ht="9" hidden="false" customHeight="true" outlineLevel="0" collapsed="false">
      <c r="A59" s="423" t="s">
        <v>291</v>
      </c>
      <c r="B59" s="437" t="n">
        <v>0</v>
      </c>
      <c r="C59" s="425" t="n">
        <v>1</v>
      </c>
      <c r="D59" s="425" t="n">
        <v>0</v>
      </c>
      <c r="E59" s="425" t="n">
        <v>0</v>
      </c>
      <c r="F59" s="425" t="n">
        <v>1</v>
      </c>
      <c r="G59" s="425" t="n">
        <v>0</v>
      </c>
      <c r="H59" s="425" t="n">
        <v>0</v>
      </c>
      <c r="I59" s="425" t="n">
        <v>0</v>
      </c>
      <c r="J59" s="425" t="n">
        <v>0</v>
      </c>
      <c r="K59" s="425" t="n">
        <v>0</v>
      </c>
      <c r="L59" s="425" t="n">
        <v>1</v>
      </c>
      <c r="M59" s="425" t="n">
        <v>1</v>
      </c>
      <c r="N59" s="425" t="n">
        <v>0</v>
      </c>
      <c r="O59" s="426" t="n">
        <v>4</v>
      </c>
      <c r="P59" s="448"/>
      <c r="Q59" s="449"/>
      <c r="R59" s="449"/>
      <c r="S59" s="449"/>
      <c r="T59" s="449"/>
      <c r="U59" s="449"/>
      <c r="V59" s="449"/>
      <c r="W59" s="449"/>
      <c r="X59" s="449"/>
      <c r="Y59" s="449"/>
      <c r="Z59" s="449"/>
      <c r="AA59" s="449"/>
      <c r="AB59" s="450"/>
    </row>
    <row r="60" s="429" customFormat="true" ht="9" hidden="false" customHeight="true" outlineLevel="0" collapsed="false">
      <c r="A60" s="430" t="s">
        <v>292</v>
      </c>
      <c r="B60" s="431" t="n">
        <v>0</v>
      </c>
      <c r="C60" s="433" t="n">
        <v>0</v>
      </c>
      <c r="D60" s="433" t="n">
        <v>0</v>
      </c>
      <c r="E60" s="433" t="n">
        <v>0</v>
      </c>
      <c r="F60" s="433" t="n">
        <v>0</v>
      </c>
      <c r="G60" s="433" t="n">
        <v>0</v>
      </c>
      <c r="H60" s="433" t="n">
        <v>2</v>
      </c>
      <c r="I60" s="433" t="n">
        <v>1</v>
      </c>
      <c r="J60" s="433" t="n">
        <v>0</v>
      </c>
      <c r="K60" s="433" t="n">
        <v>0</v>
      </c>
      <c r="L60" s="433" t="n">
        <v>0</v>
      </c>
      <c r="M60" s="433" t="n">
        <v>0</v>
      </c>
      <c r="N60" s="433" t="n">
        <v>0</v>
      </c>
      <c r="O60" s="434" t="n">
        <v>3</v>
      </c>
      <c r="P60" s="448"/>
      <c r="Q60" s="449"/>
      <c r="R60" s="449"/>
      <c r="S60" s="449"/>
      <c r="T60" s="449"/>
      <c r="U60" s="449"/>
      <c r="V60" s="449"/>
      <c r="W60" s="449"/>
      <c r="X60" s="449"/>
      <c r="Y60" s="449"/>
      <c r="Z60" s="449"/>
      <c r="AA60" s="449"/>
      <c r="AB60" s="450"/>
    </row>
    <row r="61" s="429" customFormat="true" ht="9" hidden="false" customHeight="true" outlineLevel="0" collapsed="false">
      <c r="A61" s="423" t="s">
        <v>293</v>
      </c>
      <c r="B61" s="437" t="n">
        <v>0</v>
      </c>
      <c r="C61" s="425" t="n">
        <v>0</v>
      </c>
      <c r="D61" s="425" t="n">
        <v>0</v>
      </c>
      <c r="E61" s="425" t="n">
        <v>0</v>
      </c>
      <c r="F61" s="425" t="n">
        <v>0</v>
      </c>
      <c r="G61" s="425" t="n">
        <v>0</v>
      </c>
      <c r="H61" s="425" t="n">
        <v>0</v>
      </c>
      <c r="I61" s="425" t="n">
        <v>0</v>
      </c>
      <c r="J61" s="425" t="n">
        <v>0</v>
      </c>
      <c r="K61" s="425" t="n">
        <v>0</v>
      </c>
      <c r="L61" s="425" t="n">
        <v>0</v>
      </c>
      <c r="M61" s="425" t="n">
        <v>0</v>
      </c>
      <c r="N61" s="425" t="n">
        <v>0</v>
      </c>
      <c r="O61" s="426" t="n">
        <v>0</v>
      </c>
      <c r="P61" s="448"/>
      <c r="Q61" s="449"/>
      <c r="R61" s="449"/>
      <c r="S61" s="449"/>
      <c r="T61" s="449"/>
      <c r="U61" s="449"/>
      <c r="V61" s="449"/>
      <c r="W61" s="449"/>
      <c r="X61" s="449"/>
      <c r="Y61" s="449"/>
      <c r="Z61" s="449"/>
      <c r="AA61" s="449"/>
      <c r="AB61" s="450"/>
    </row>
    <row r="62" s="429" customFormat="true" ht="9" hidden="false" customHeight="true" outlineLevel="0" collapsed="false">
      <c r="A62" s="430" t="s">
        <v>294</v>
      </c>
      <c r="B62" s="431" t="n">
        <v>0</v>
      </c>
      <c r="C62" s="433" t="n">
        <v>0</v>
      </c>
      <c r="D62" s="433" t="n">
        <v>0</v>
      </c>
      <c r="E62" s="433" t="n">
        <v>2</v>
      </c>
      <c r="F62" s="433" t="n">
        <v>2</v>
      </c>
      <c r="G62" s="433" t="n">
        <v>0</v>
      </c>
      <c r="H62" s="433" t="n">
        <v>2</v>
      </c>
      <c r="I62" s="433" t="n">
        <v>0</v>
      </c>
      <c r="J62" s="433" t="n">
        <v>0</v>
      </c>
      <c r="K62" s="433" t="n">
        <v>0</v>
      </c>
      <c r="L62" s="433" t="n">
        <v>0</v>
      </c>
      <c r="M62" s="433" t="n">
        <v>1</v>
      </c>
      <c r="N62" s="433" t="n">
        <v>0</v>
      </c>
      <c r="O62" s="434" t="n">
        <v>7</v>
      </c>
      <c r="P62" s="448"/>
      <c r="Q62" s="449"/>
      <c r="R62" s="449"/>
      <c r="S62" s="449"/>
      <c r="T62" s="449"/>
      <c r="U62" s="449"/>
      <c r="V62" s="449"/>
      <c r="W62" s="449"/>
      <c r="X62" s="449"/>
      <c r="Y62" s="449"/>
      <c r="Z62" s="449"/>
      <c r="AA62" s="449"/>
      <c r="AB62" s="450"/>
    </row>
    <row r="63" s="429" customFormat="true" ht="9" hidden="false" customHeight="true" outlineLevel="0" collapsed="false">
      <c r="A63" s="423" t="s">
        <v>295</v>
      </c>
      <c r="B63" s="437" t="n">
        <v>0</v>
      </c>
      <c r="C63" s="425" t="n">
        <v>0</v>
      </c>
      <c r="D63" s="425" t="n">
        <v>0</v>
      </c>
      <c r="E63" s="425" t="n">
        <v>2</v>
      </c>
      <c r="F63" s="425" t="n">
        <v>1</v>
      </c>
      <c r="G63" s="425" t="n">
        <v>0</v>
      </c>
      <c r="H63" s="425" t="n">
        <v>2</v>
      </c>
      <c r="I63" s="425" t="n">
        <v>1</v>
      </c>
      <c r="J63" s="425" t="n">
        <v>0</v>
      </c>
      <c r="K63" s="425" t="n">
        <v>0</v>
      </c>
      <c r="L63" s="425" t="n">
        <v>0</v>
      </c>
      <c r="M63" s="425" t="n">
        <v>1</v>
      </c>
      <c r="N63" s="425" t="n">
        <v>1</v>
      </c>
      <c r="O63" s="426" t="n">
        <v>8</v>
      </c>
      <c r="P63" s="448"/>
      <c r="Q63" s="449"/>
      <c r="R63" s="449"/>
      <c r="S63" s="449"/>
      <c r="T63" s="449"/>
      <c r="U63" s="449"/>
      <c r="V63" s="449"/>
      <c r="W63" s="449"/>
      <c r="X63" s="449"/>
      <c r="Y63" s="449"/>
      <c r="Z63" s="449"/>
      <c r="AA63" s="449"/>
      <c r="AB63" s="450"/>
    </row>
    <row r="64" s="429" customFormat="true" ht="9" hidden="false" customHeight="true" outlineLevel="0" collapsed="false">
      <c r="A64" s="430" t="s">
        <v>296</v>
      </c>
      <c r="B64" s="431" t="n">
        <v>2</v>
      </c>
      <c r="C64" s="433" t="n">
        <v>1</v>
      </c>
      <c r="D64" s="433" t="n">
        <v>0</v>
      </c>
      <c r="E64" s="433" t="n">
        <v>9</v>
      </c>
      <c r="F64" s="433" t="n">
        <v>17</v>
      </c>
      <c r="G64" s="433" t="n">
        <v>1</v>
      </c>
      <c r="H64" s="433" t="n">
        <v>10</v>
      </c>
      <c r="I64" s="433" t="n">
        <v>2</v>
      </c>
      <c r="J64" s="433" t="n">
        <v>1</v>
      </c>
      <c r="K64" s="433" t="n">
        <v>0</v>
      </c>
      <c r="L64" s="433" t="n">
        <v>2</v>
      </c>
      <c r="M64" s="433" t="n">
        <v>2</v>
      </c>
      <c r="N64" s="433" t="n">
        <v>2</v>
      </c>
      <c r="O64" s="434" t="n">
        <v>49</v>
      </c>
      <c r="P64" s="448"/>
      <c r="Q64" s="449"/>
      <c r="R64" s="449"/>
      <c r="S64" s="449"/>
      <c r="T64" s="449"/>
      <c r="U64" s="449"/>
      <c r="V64" s="449"/>
      <c r="W64" s="449"/>
      <c r="X64" s="449"/>
      <c r="Y64" s="449"/>
      <c r="Z64" s="449"/>
      <c r="AA64" s="449"/>
      <c r="AB64" s="450"/>
    </row>
    <row r="65" s="429" customFormat="true" ht="9" hidden="false" customHeight="true" outlineLevel="0" collapsed="false">
      <c r="A65" s="423" t="s">
        <v>297</v>
      </c>
      <c r="B65" s="437" t="n">
        <v>0</v>
      </c>
      <c r="C65" s="425" t="n">
        <v>0</v>
      </c>
      <c r="D65" s="425" t="n">
        <v>0</v>
      </c>
      <c r="E65" s="425" t="n">
        <v>0</v>
      </c>
      <c r="F65" s="425" t="n">
        <v>0</v>
      </c>
      <c r="G65" s="425" t="n">
        <v>1</v>
      </c>
      <c r="H65" s="425" t="n">
        <v>0</v>
      </c>
      <c r="I65" s="425" t="n">
        <v>0</v>
      </c>
      <c r="J65" s="425" t="n">
        <v>0</v>
      </c>
      <c r="K65" s="425" t="n">
        <v>0</v>
      </c>
      <c r="L65" s="425" t="n">
        <v>0</v>
      </c>
      <c r="M65" s="425" t="n">
        <v>0</v>
      </c>
      <c r="N65" s="425" t="n">
        <v>0</v>
      </c>
      <c r="O65" s="426" t="n">
        <v>1</v>
      </c>
      <c r="P65" s="448"/>
      <c r="Q65" s="449"/>
      <c r="R65" s="449"/>
      <c r="S65" s="449"/>
      <c r="T65" s="449"/>
      <c r="U65" s="449"/>
      <c r="V65" s="449"/>
      <c r="W65" s="449"/>
      <c r="X65" s="449"/>
      <c r="Y65" s="449"/>
      <c r="Z65" s="449"/>
      <c r="AA65" s="449"/>
      <c r="AB65" s="450"/>
    </row>
    <row r="66" s="429" customFormat="true" ht="9" hidden="false" customHeight="true" outlineLevel="0" collapsed="false">
      <c r="A66" s="430" t="s">
        <v>298</v>
      </c>
      <c r="B66" s="431" t="n">
        <v>1</v>
      </c>
      <c r="C66" s="433" t="n">
        <v>0</v>
      </c>
      <c r="D66" s="433" t="n">
        <v>0</v>
      </c>
      <c r="E66" s="433" t="n">
        <v>3</v>
      </c>
      <c r="F66" s="433" t="n">
        <v>23</v>
      </c>
      <c r="G66" s="433" t="n">
        <v>5</v>
      </c>
      <c r="H66" s="433" t="n">
        <v>4</v>
      </c>
      <c r="I66" s="433" t="n">
        <v>2</v>
      </c>
      <c r="J66" s="433" t="n">
        <v>1</v>
      </c>
      <c r="K66" s="433" t="n">
        <v>1</v>
      </c>
      <c r="L66" s="433" t="n">
        <v>1</v>
      </c>
      <c r="M66" s="433" t="n">
        <v>1</v>
      </c>
      <c r="N66" s="433" t="n">
        <v>0</v>
      </c>
      <c r="O66" s="434" t="n">
        <v>42</v>
      </c>
      <c r="P66" s="448"/>
      <c r="Q66" s="449"/>
      <c r="R66" s="449"/>
      <c r="S66" s="449"/>
      <c r="T66" s="449"/>
      <c r="U66" s="449"/>
      <c r="V66" s="449"/>
      <c r="W66" s="449"/>
      <c r="X66" s="449"/>
      <c r="Y66" s="449"/>
      <c r="Z66" s="449"/>
      <c r="AA66" s="449"/>
      <c r="AB66" s="450"/>
    </row>
    <row r="67" s="429" customFormat="true" ht="9" hidden="false" customHeight="true" outlineLevel="0" collapsed="false">
      <c r="A67" s="423" t="s">
        <v>299</v>
      </c>
      <c r="B67" s="437" t="n">
        <v>0</v>
      </c>
      <c r="C67" s="425" t="n">
        <v>2</v>
      </c>
      <c r="D67" s="425" t="n">
        <v>1</v>
      </c>
      <c r="E67" s="425" t="n">
        <v>21</v>
      </c>
      <c r="F67" s="425" t="n">
        <v>1</v>
      </c>
      <c r="G67" s="425" t="n">
        <v>0</v>
      </c>
      <c r="H67" s="425" t="n">
        <v>7</v>
      </c>
      <c r="I67" s="425" t="n">
        <v>2</v>
      </c>
      <c r="J67" s="425" t="n">
        <v>1</v>
      </c>
      <c r="K67" s="425" t="n">
        <v>0</v>
      </c>
      <c r="L67" s="425" t="n">
        <v>1</v>
      </c>
      <c r="M67" s="425" t="n">
        <v>0</v>
      </c>
      <c r="N67" s="425" t="n">
        <v>0</v>
      </c>
      <c r="O67" s="426" t="n">
        <v>36</v>
      </c>
      <c r="P67" s="448"/>
      <c r="Q67" s="449"/>
      <c r="R67" s="449"/>
      <c r="S67" s="449"/>
      <c r="T67" s="449"/>
      <c r="U67" s="449"/>
      <c r="V67" s="449"/>
      <c r="W67" s="449"/>
      <c r="X67" s="449"/>
      <c r="Y67" s="449"/>
      <c r="Z67" s="449"/>
      <c r="AA67" s="449"/>
      <c r="AB67" s="450"/>
    </row>
    <row r="68" s="429" customFormat="true" ht="9" hidden="false" customHeight="true" outlineLevel="0" collapsed="false">
      <c r="A68" s="430" t="s">
        <v>300</v>
      </c>
      <c r="B68" s="431" t="n">
        <v>0</v>
      </c>
      <c r="C68" s="433" t="n">
        <v>0</v>
      </c>
      <c r="D68" s="433" t="n">
        <v>0</v>
      </c>
      <c r="E68" s="433" t="n">
        <v>0</v>
      </c>
      <c r="F68" s="433" t="n">
        <v>3</v>
      </c>
      <c r="G68" s="433" t="n">
        <v>0</v>
      </c>
      <c r="H68" s="433" t="n">
        <v>2</v>
      </c>
      <c r="I68" s="433" t="n">
        <v>2</v>
      </c>
      <c r="J68" s="433" t="n">
        <v>0</v>
      </c>
      <c r="K68" s="433" t="n">
        <v>0</v>
      </c>
      <c r="L68" s="433" t="n">
        <v>0</v>
      </c>
      <c r="M68" s="433" t="n">
        <v>0</v>
      </c>
      <c r="N68" s="433" t="n">
        <v>0</v>
      </c>
      <c r="O68" s="434" t="n">
        <v>7</v>
      </c>
      <c r="P68" s="448"/>
      <c r="Q68" s="449"/>
      <c r="R68" s="449"/>
      <c r="S68" s="449"/>
      <c r="T68" s="449"/>
      <c r="U68" s="449"/>
      <c r="V68" s="449"/>
      <c r="W68" s="449"/>
      <c r="X68" s="449"/>
      <c r="Y68" s="449"/>
      <c r="Z68" s="449"/>
      <c r="AA68" s="449"/>
      <c r="AB68" s="450"/>
    </row>
    <row r="69" customFormat="false" ht="12" hidden="false" customHeight="false" outlineLevel="0" collapsed="false">
      <c r="A69" s="451" t="s">
        <v>301</v>
      </c>
      <c r="B69" s="452" t="n">
        <v>59</v>
      </c>
      <c r="C69" s="453" t="n">
        <v>64</v>
      </c>
      <c r="D69" s="453" t="n">
        <v>49</v>
      </c>
      <c r="E69" s="453" t="n">
        <v>296</v>
      </c>
      <c r="F69" s="453" t="n">
        <v>738</v>
      </c>
      <c r="G69" s="453" t="n">
        <v>78</v>
      </c>
      <c r="H69" s="453" t="n">
        <v>673</v>
      </c>
      <c r="I69" s="453" t="n">
        <v>76</v>
      </c>
      <c r="J69" s="453" t="n">
        <v>18</v>
      </c>
      <c r="K69" s="453" t="n">
        <v>41</v>
      </c>
      <c r="L69" s="453" t="n">
        <v>123</v>
      </c>
      <c r="M69" s="453" t="n">
        <v>129</v>
      </c>
      <c r="N69" s="453" t="n">
        <v>39</v>
      </c>
      <c r="O69" s="454" t="n">
        <v>2371</v>
      </c>
      <c r="P69" s="455"/>
      <c r="Q69" s="456"/>
      <c r="R69" s="456"/>
      <c r="S69" s="456"/>
      <c r="T69" s="456"/>
      <c r="U69" s="456"/>
      <c r="V69" s="456"/>
      <c r="W69" s="456"/>
      <c r="X69" s="456"/>
      <c r="Y69" s="456"/>
      <c r="Z69" s="456"/>
      <c r="AA69" s="456"/>
      <c r="AB69" s="457"/>
    </row>
    <row r="71" customFormat="false" ht="12.75" hidden="false" customHeight="false" outlineLevel="0" collapsed="false">
      <c r="A71" s="7" t="s">
        <v>149</v>
      </c>
      <c r="B71" s="416"/>
      <c r="C71" s="416"/>
      <c r="D71" s="416"/>
      <c r="E71" s="416"/>
      <c r="G71" s="417"/>
      <c r="H71" s="417"/>
      <c r="I71" s="417"/>
      <c r="J71" s="416"/>
      <c r="K71" s="416"/>
    </row>
    <row r="72" customFormat="false" ht="11.25" hidden="false" customHeight="false" outlineLevel="0" collapsed="false"/>
    <row r="73" customFormat="false" ht="17.25" hidden="false" customHeight="true" outlineLevel="0" collapsed="false">
      <c r="A73" s="256" t="s">
        <v>286</v>
      </c>
      <c r="B73" s="257" t="s">
        <v>287</v>
      </c>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row>
    <row r="74" customFormat="false" ht="30.75" hidden="false" customHeight="true" outlineLevel="0" collapsed="false">
      <c r="A74" s="256"/>
      <c r="B74" s="419" t="s">
        <v>40</v>
      </c>
      <c r="C74" s="258" t="s">
        <v>44</v>
      </c>
      <c r="D74" s="258" t="s">
        <v>45</v>
      </c>
      <c r="E74" s="258" t="s">
        <v>46</v>
      </c>
      <c r="F74" s="258" t="s">
        <v>47</v>
      </c>
      <c r="G74" s="258" t="s">
        <v>48</v>
      </c>
      <c r="H74" s="258" t="s">
        <v>49</v>
      </c>
      <c r="I74" s="258" t="s">
        <v>50</v>
      </c>
      <c r="J74" s="258" t="s">
        <v>51</v>
      </c>
      <c r="K74" s="258" t="s">
        <v>52</v>
      </c>
      <c r="L74" s="258" t="s">
        <v>53</v>
      </c>
      <c r="M74" s="258" t="s">
        <v>54</v>
      </c>
      <c r="N74" s="258" t="s">
        <v>55</v>
      </c>
      <c r="O74" s="420" t="s">
        <v>288</v>
      </c>
      <c r="P74" s="258" t="s">
        <v>289</v>
      </c>
      <c r="Q74" s="258" t="s">
        <v>290</v>
      </c>
      <c r="R74" s="258" t="s">
        <v>291</v>
      </c>
      <c r="S74" s="258" t="s">
        <v>292</v>
      </c>
      <c r="T74" s="258" t="s">
        <v>293</v>
      </c>
      <c r="U74" s="258" t="s">
        <v>294</v>
      </c>
      <c r="V74" s="258" t="s">
        <v>295</v>
      </c>
      <c r="W74" s="258" t="s">
        <v>296</v>
      </c>
      <c r="X74" s="258" t="s">
        <v>297</v>
      </c>
      <c r="Y74" s="258" t="s">
        <v>298</v>
      </c>
      <c r="Z74" s="258" t="s">
        <v>299</v>
      </c>
      <c r="AA74" s="421" t="s">
        <v>300</v>
      </c>
      <c r="AB74" s="422" t="s">
        <v>301</v>
      </c>
    </row>
    <row r="75" s="429" customFormat="true" ht="9" hidden="false" customHeight="true" outlineLevel="0" collapsed="false">
      <c r="A75" s="423" t="s">
        <v>40</v>
      </c>
      <c r="B75" s="424" t="n">
        <v>148</v>
      </c>
      <c r="C75" s="425" t="n">
        <v>26</v>
      </c>
      <c r="D75" s="425" t="n">
        <v>5</v>
      </c>
      <c r="E75" s="425" t="n">
        <v>26</v>
      </c>
      <c r="F75" s="425" t="n">
        <v>146</v>
      </c>
      <c r="G75" s="425" t="n">
        <v>8</v>
      </c>
      <c r="H75" s="425" t="n">
        <v>13</v>
      </c>
      <c r="I75" s="425" t="n">
        <v>10</v>
      </c>
      <c r="J75" s="425" t="n">
        <v>0</v>
      </c>
      <c r="K75" s="425" t="n">
        <v>5</v>
      </c>
      <c r="L75" s="425" t="n">
        <v>12</v>
      </c>
      <c r="M75" s="425" t="n">
        <v>22</v>
      </c>
      <c r="N75" s="425" t="n">
        <v>3</v>
      </c>
      <c r="O75" s="426" t="n">
        <v>290</v>
      </c>
      <c r="P75" s="425" t="n">
        <v>16</v>
      </c>
      <c r="Q75" s="425" t="n">
        <v>7</v>
      </c>
      <c r="R75" s="425" t="n">
        <v>6</v>
      </c>
      <c r="S75" s="425" t="n">
        <v>10</v>
      </c>
      <c r="T75" s="425" t="n">
        <v>0</v>
      </c>
      <c r="U75" s="425" t="n">
        <v>7</v>
      </c>
      <c r="V75" s="425" t="n">
        <v>9</v>
      </c>
      <c r="W75" s="425" t="n">
        <v>44</v>
      </c>
      <c r="X75" s="425" t="n">
        <v>5</v>
      </c>
      <c r="Y75" s="425" t="n">
        <v>37</v>
      </c>
      <c r="Z75" s="425" t="n">
        <v>17</v>
      </c>
      <c r="AA75" s="427" t="n">
        <v>4</v>
      </c>
      <c r="AB75" s="428" t="n">
        <v>334</v>
      </c>
    </row>
    <row r="76" s="429" customFormat="true" ht="9" hidden="false" customHeight="true" outlineLevel="0" collapsed="false">
      <c r="A76" s="430" t="s">
        <v>44</v>
      </c>
      <c r="B76" s="431" t="n">
        <v>18</v>
      </c>
      <c r="C76" s="432" t="n">
        <v>360</v>
      </c>
      <c r="D76" s="433" t="n">
        <v>14</v>
      </c>
      <c r="E76" s="433" t="n">
        <v>38</v>
      </c>
      <c r="F76" s="433" t="n">
        <v>115</v>
      </c>
      <c r="G76" s="433" t="n">
        <v>6</v>
      </c>
      <c r="H76" s="433" t="n">
        <v>141</v>
      </c>
      <c r="I76" s="433" t="n">
        <v>6</v>
      </c>
      <c r="J76" s="433" t="n">
        <v>1</v>
      </c>
      <c r="K76" s="433" t="n">
        <v>6</v>
      </c>
      <c r="L76" s="433" t="n">
        <v>96</v>
      </c>
      <c r="M76" s="433" t="n">
        <v>25</v>
      </c>
      <c r="N76" s="433" t="n">
        <v>2</v>
      </c>
      <c r="O76" s="434" t="n">
        <v>567</v>
      </c>
      <c r="P76" s="433" t="n">
        <v>46</v>
      </c>
      <c r="Q76" s="433" t="n">
        <v>13</v>
      </c>
      <c r="R76" s="433" t="n">
        <v>18</v>
      </c>
      <c r="S76" s="433" t="n">
        <v>9</v>
      </c>
      <c r="T76" s="433" t="n">
        <v>3</v>
      </c>
      <c r="U76" s="433" t="n">
        <v>8</v>
      </c>
      <c r="V76" s="433" t="n">
        <v>20</v>
      </c>
      <c r="W76" s="433" t="n">
        <v>98</v>
      </c>
      <c r="X76" s="433" t="n">
        <v>7</v>
      </c>
      <c r="Y76" s="433" t="n">
        <v>35</v>
      </c>
      <c r="Z76" s="433" t="n">
        <v>65</v>
      </c>
      <c r="AA76" s="435" t="n">
        <v>11</v>
      </c>
      <c r="AB76" s="436" t="n">
        <v>667</v>
      </c>
    </row>
    <row r="77" s="429" customFormat="true" ht="9" hidden="false" customHeight="true" outlineLevel="0" collapsed="false">
      <c r="A77" s="423" t="s">
        <v>45</v>
      </c>
      <c r="B77" s="437" t="n">
        <v>1</v>
      </c>
      <c r="C77" s="425" t="n">
        <v>12</v>
      </c>
      <c r="D77" s="438" t="n">
        <v>162</v>
      </c>
      <c r="E77" s="425" t="n">
        <v>10</v>
      </c>
      <c r="F77" s="425" t="n">
        <v>81</v>
      </c>
      <c r="G77" s="425" t="n">
        <v>2</v>
      </c>
      <c r="H77" s="425" t="n">
        <v>33</v>
      </c>
      <c r="I77" s="425" t="n">
        <v>29</v>
      </c>
      <c r="J77" s="425" t="n">
        <v>2</v>
      </c>
      <c r="K77" s="425" t="n">
        <v>3</v>
      </c>
      <c r="L77" s="425" t="n">
        <v>13</v>
      </c>
      <c r="M77" s="425" t="n">
        <v>32</v>
      </c>
      <c r="N77" s="425" t="n">
        <v>2</v>
      </c>
      <c r="O77" s="426" t="n">
        <v>265</v>
      </c>
      <c r="P77" s="425" t="n">
        <v>40</v>
      </c>
      <c r="Q77" s="425" t="n">
        <v>5</v>
      </c>
      <c r="R77" s="425" t="n">
        <v>6</v>
      </c>
      <c r="S77" s="425" t="n">
        <v>5</v>
      </c>
      <c r="T77" s="425" t="n">
        <v>2</v>
      </c>
      <c r="U77" s="425" t="n">
        <v>11</v>
      </c>
      <c r="V77" s="425" t="n">
        <v>13</v>
      </c>
      <c r="W77" s="425" t="n">
        <v>35</v>
      </c>
      <c r="X77" s="425" t="n">
        <v>4</v>
      </c>
      <c r="Y77" s="425" t="n">
        <v>59</v>
      </c>
      <c r="Z77" s="425" t="n">
        <v>28</v>
      </c>
      <c r="AA77" s="427" t="n">
        <v>6</v>
      </c>
      <c r="AB77" s="428" t="n">
        <v>348</v>
      </c>
    </row>
    <row r="78" s="429" customFormat="true" ht="9" hidden="false" customHeight="true" outlineLevel="0" collapsed="false">
      <c r="A78" s="430" t="s">
        <v>46</v>
      </c>
      <c r="B78" s="431" t="n">
        <v>12</v>
      </c>
      <c r="C78" s="433" t="n">
        <v>53</v>
      </c>
      <c r="D78" s="433" t="n">
        <v>38</v>
      </c>
      <c r="E78" s="432" t="n">
        <v>919</v>
      </c>
      <c r="F78" s="433" t="n">
        <v>42</v>
      </c>
      <c r="G78" s="433" t="n">
        <v>4</v>
      </c>
      <c r="H78" s="433" t="n">
        <v>465</v>
      </c>
      <c r="I78" s="433" t="n">
        <v>8</v>
      </c>
      <c r="J78" s="433" t="n">
        <v>10</v>
      </c>
      <c r="K78" s="433" t="n">
        <v>1</v>
      </c>
      <c r="L78" s="433" t="n">
        <v>59</v>
      </c>
      <c r="M78" s="433" t="n">
        <v>32</v>
      </c>
      <c r="N78" s="433" t="n">
        <v>3</v>
      </c>
      <c r="O78" s="434" t="n">
        <v>1216</v>
      </c>
      <c r="P78" s="433" t="n">
        <v>256</v>
      </c>
      <c r="Q78" s="433" t="n">
        <v>41</v>
      </c>
      <c r="R78" s="433" t="n">
        <v>25</v>
      </c>
      <c r="S78" s="433" t="n">
        <v>33</v>
      </c>
      <c r="T78" s="433" t="n">
        <v>1</v>
      </c>
      <c r="U78" s="433" t="n">
        <v>64</v>
      </c>
      <c r="V78" s="433" t="n">
        <v>112</v>
      </c>
      <c r="W78" s="433" t="n">
        <v>327</v>
      </c>
      <c r="X78" s="433" t="n">
        <v>31</v>
      </c>
      <c r="Y78" s="433" t="n">
        <v>84</v>
      </c>
      <c r="Z78" s="433" t="n">
        <v>645</v>
      </c>
      <c r="AA78" s="435" t="n">
        <v>28</v>
      </c>
      <c r="AB78" s="436" t="n">
        <v>1774</v>
      </c>
    </row>
    <row r="79" s="429" customFormat="true" ht="9" hidden="false" customHeight="true" outlineLevel="0" collapsed="false">
      <c r="A79" s="423" t="s">
        <v>47</v>
      </c>
      <c r="B79" s="437" t="n">
        <v>313</v>
      </c>
      <c r="C79" s="425" t="n">
        <v>298</v>
      </c>
      <c r="D79" s="425" t="n">
        <v>93</v>
      </c>
      <c r="E79" s="425" t="n">
        <v>155</v>
      </c>
      <c r="F79" s="438" t="n">
        <v>3609</v>
      </c>
      <c r="G79" s="425" t="n">
        <v>198</v>
      </c>
      <c r="H79" s="425" t="n">
        <v>212</v>
      </c>
      <c r="I79" s="425" t="n">
        <v>159</v>
      </c>
      <c r="J79" s="425" t="n">
        <v>2</v>
      </c>
      <c r="K79" s="425" t="n">
        <v>103</v>
      </c>
      <c r="L79" s="425" t="n">
        <v>109</v>
      </c>
      <c r="M79" s="425" t="n">
        <v>398</v>
      </c>
      <c r="N79" s="425" t="n">
        <v>154</v>
      </c>
      <c r="O79" s="426" t="n">
        <v>4176</v>
      </c>
      <c r="P79" s="425" t="n">
        <v>301</v>
      </c>
      <c r="Q79" s="425" t="n">
        <v>74</v>
      </c>
      <c r="R79" s="425" t="n">
        <v>117</v>
      </c>
      <c r="S79" s="425" t="n">
        <v>115</v>
      </c>
      <c r="T79" s="425" t="n">
        <v>6</v>
      </c>
      <c r="U79" s="425" t="n">
        <v>88</v>
      </c>
      <c r="V79" s="425" t="n">
        <v>213</v>
      </c>
      <c r="W79" s="425" t="n">
        <v>903</v>
      </c>
      <c r="X79" s="425" t="n">
        <v>67</v>
      </c>
      <c r="Y79" s="425" t="n">
        <v>613</v>
      </c>
      <c r="Z79" s="425" t="n">
        <v>303</v>
      </c>
      <c r="AA79" s="427" t="n">
        <v>140</v>
      </c>
      <c r="AB79" s="428" t="n">
        <v>4831</v>
      </c>
    </row>
    <row r="80" s="429" customFormat="true" ht="9" hidden="false" customHeight="true" outlineLevel="0" collapsed="false">
      <c r="A80" s="430" t="s">
        <v>48</v>
      </c>
      <c r="B80" s="431" t="n">
        <v>9</v>
      </c>
      <c r="C80" s="433" t="n">
        <v>16</v>
      </c>
      <c r="D80" s="433" t="n">
        <v>3</v>
      </c>
      <c r="E80" s="433" t="n">
        <v>7</v>
      </c>
      <c r="F80" s="433" t="n">
        <v>102</v>
      </c>
      <c r="G80" s="432" t="n">
        <v>119</v>
      </c>
      <c r="H80" s="433" t="n">
        <v>11</v>
      </c>
      <c r="I80" s="433" t="n">
        <v>4</v>
      </c>
      <c r="J80" s="433" t="n">
        <v>0</v>
      </c>
      <c r="K80" s="433" t="n">
        <v>24</v>
      </c>
      <c r="L80" s="433" t="n">
        <v>6</v>
      </c>
      <c r="M80" s="433" t="n">
        <v>13</v>
      </c>
      <c r="N80" s="433" t="n">
        <v>5</v>
      </c>
      <c r="O80" s="434" t="n">
        <v>228</v>
      </c>
      <c r="P80" s="433" t="n">
        <v>22</v>
      </c>
      <c r="Q80" s="433" t="n">
        <v>6</v>
      </c>
      <c r="R80" s="433" t="n">
        <v>8</v>
      </c>
      <c r="S80" s="433" t="n">
        <v>13</v>
      </c>
      <c r="T80" s="433" t="n">
        <v>0</v>
      </c>
      <c r="U80" s="433" t="n">
        <v>5</v>
      </c>
      <c r="V80" s="433" t="n">
        <v>7</v>
      </c>
      <c r="W80" s="433" t="n">
        <v>75</v>
      </c>
      <c r="X80" s="433" t="n">
        <v>10</v>
      </c>
      <c r="Y80" s="433" t="n">
        <v>62</v>
      </c>
      <c r="Z80" s="433" t="n">
        <v>22</v>
      </c>
      <c r="AA80" s="435" t="n">
        <v>14</v>
      </c>
      <c r="AB80" s="436" t="n">
        <v>301</v>
      </c>
    </row>
    <row r="81" s="429" customFormat="true" ht="9" hidden="false" customHeight="true" outlineLevel="0" collapsed="false">
      <c r="A81" s="423" t="s">
        <v>49</v>
      </c>
      <c r="B81" s="437" t="n">
        <v>12</v>
      </c>
      <c r="C81" s="425" t="n">
        <v>387</v>
      </c>
      <c r="D81" s="425" t="n">
        <v>98</v>
      </c>
      <c r="E81" s="425" t="n">
        <v>606</v>
      </c>
      <c r="F81" s="425" t="n">
        <v>184</v>
      </c>
      <c r="G81" s="425" t="n">
        <v>17</v>
      </c>
      <c r="H81" s="438" t="n">
        <v>2547</v>
      </c>
      <c r="I81" s="425" t="n">
        <v>29</v>
      </c>
      <c r="J81" s="425" t="n">
        <v>44</v>
      </c>
      <c r="K81" s="425" t="n">
        <v>3</v>
      </c>
      <c r="L81" s="425" t="n">
        <v>185</v>
      </c>
      <c r="M81" s="425" t="n">
        <v>71</v>
      </c>
      <c r="N81" s="425" t="n">
        <v>2</v>
      </c>
      <c r="O81" s="426" t="n">
        <v>3035</v>
      </c>
      <c r="P81" s="425" t="n">
        <v>481</v>
      </c>
      <c r="Q81" s="425" t="n">
        <v>57</v>
      </c>
      <c r="R81" s="425" t="n">
        <v>43</v>
      </c>
      <c r="S81" s="425" t="n">
        <v>79</v>
      </c>
      <c r="T81" s="425" t="n">
        <v>2</v>
      </c>
      <c r="U81" s="425" t="n">
        <v>98</v>
      </c>
      <c r="V81" s="425" t="n">
        <v>246</v>
      </c>
      <c r="W81" s="425" t="n">
        <v>682</v>
      </c>
      <c r="X81" s="425" t="n">
        <v>47</v>
      </c>
      <c r="Y81" s="425" t="n">
        <v>165</v>
      </c>
      <c r="Z81" s="425" t="n">
        <v>671</v>
      </c>
      <c r="AA81" s="427" t="n">
        <v>56</v>
      </c>
      <c r="AB81" s="428" t="n">
        <v>3691</v>
      </c>
    </row>
    <row r="82" s="429" customFormat="true" ht="9" hidden="false" customHeight="true" outlineLevel="0" collapsed="false">
      <c r="A82" s="430" t="s">
        <v>50</v>
      </c>
      <c r="B82" s="431" t="n">
        <v>4</v>
      </c>
      <c r="C82" s="433" t="n">
        <v>10</v>
      </c>
      <c r="D82" s="433" t="n">
        <v>12</v>
      </c>
      <c r="E82" s="433" t="n">
        <v>8</v>
      </c>
      <c r="F82" s="433" t="n">
        <v>54</v>
      </c>
      <c r="G82" s="433" t="n">
        <v>5</v>
      </c>
      <c r="H82" s="433" t="n">
        <v>6</v>
      </c>
      <c r="I82" s="432" t="n">
        <v>196</v>
      </c>
      <c r="J82" s="433" t="n">
        <v>0</v>
      </c>
      <c r="K82" s="433" t="n">
        <v>5</v>
      </c>
      <c r="L82" s="433" t="n">
        <v>1</v>
      </c>
      <c r="M82" s="433" t="n">
        <v>9</v>
      </c>
      <c r="N82" s="433" t="n">
        <v>9</v>
      </c>
      <c r="O82" s="434" t="n">
        <v>252</v>
      </c>
      <c r="P82" s="433" t="n">
        <v>24</v>
      </c>
      <c r="Q82" s="433" t="n">
        <v>8</v>
      </c>
      <c r="R82" s="433" t="n">
        <v>16</v>
      </c>
      <c r="S82" s="433" t="n">
        <v>9</v>
      </c>
      <c r="T82" s="433" t="n">
        <v>0</v>
      </c>
      <c r="U82" s="433" t="n">
        <v>11</v>
      </c>
      <c r="V82" s="433" t="n">
        <v>11</v>
      </c>
      <c r="W82" s="433" t="n">
        <v>53</v>
      </c>
      <c r="X82" s="433" t="n">
        <v>5</v>
      </c>
      <c r="Y82" s="433" t="n">
        <v>83</v>
      </c>
      <c r="Z82" s="433" t="n">
        <v>16</v>
      </c>
      <c r="AA82" s="435" t="n">
        <v>17</v>
      </c>
      <c r="AB82" s="436" t="n">
        <v>343</v>
      </c>
    </row>
    <row r="83" s="429" customFormat="true" ht="9" hidden="false" customHeight="true" outlineLevel="0" collapsed="false">
      <c r="A83" s="423" t="s">
        <v>51</v>
      </c>
      <c r="B83" s="437" t="n">
        <v>0</v>
      </c>
      <c r="C83" s="425" t="n">
        <v>2</v>
      </c>
      <c r="D83" s="425" t="n">
        <v>3</v>
      </c>
      <c r="E83" s="425" t="n">
        <v>11</v>
      </c>
      <c r="F83" s="425" t="n">
        <v>1</v>
      </c>
      <c r="G83" s="425" t="n">
        <v>0</v>
      </c>
      <c r="H83" s="425" t="n">
        <v>14</v>
      </c>
      <c r="I83" s="425" t="n">
        <v>0</v>
      </c>
      <c r="J83" s="438" t="n">
        <v>38</v>
      </c>
      <c r="K83" s="425" t="n">
        <v>0</v>
      </c>
      <c r="L83" s="425" t="n">
        <v>2</v>
      </c>
      <c r="M83" s="425" t="n">
        <v>4</v>
      </c>
      <c r="N83" s="425" t="n">
        <v>0</v>
      </c>
      <c r="O83" s="426" t="n">
        <v>55</v>
      </c>
      <c r="P83" s="425" t="n">
        <v>13</v>
      </c>
      <c r="Q83" s="425" t="n">
        <v>1</v>
      </c>
      <c r="R83" s="425" t="n">
        <v>0</v>
      </c>
      <c r="S83" s="425" t="n">
        <v>2</v>
      </c>
      <c r="T83" s="425" t="n">
        <v>0</v>
      </c>
      <c r="U83" s="425" t="n">
        <v>1</v>
      </c>
      <c r="V83" s="425" t="n">
        <v>6</v>
      </c>
      <c r="W83" s="425" t="n">
        <v>15</v>
      </c>
      <c r="X83" s="425" t="n">
        <v>3</v>
      </c>
      <c r="Y83" s="425" t="n">
        <v>18</v>
      </c>
      <c r="Z83" s="425" t="n">
        <v>6</v>
      </c>
      <c r="AA83" s="427" t="n">
        <v>1</v>
      </c>
      <c r="AB83" s="428" t="n">
        <v>85</v>
      </c>
    </row>
    <row r="84" s="429" customFormat="true" ht="9" hidden="false" customHeight="true" outlineLevel="0" collapsed="false">
      <c r="A84" s="430" t="s">
        <v>52</v>
      </c>
      <c r="B84" s="431" t="n">
        <v>2</v>
      </c>
      <c r="C84" s="433" t="n">
        <v>3</v>
      </c>
      <c r="D84" s="433" t="n">
        <v>1</v>
      </c>
      <c r="E84" s="433" t="n">
        <v>6</v>
      </c>
      <c r="F84" s="433" t="n">
        <v>47</v>
      </c>
      <c r="G84" s="433" t="n">
        <v>22</v>
      </c>
      <c r="H84" s="433" t="n">
        <v>6</v>
      </c>
      <c r="I84" s="433" t="n">
        <v>2</v>
      </c>
      <c r="J84" s="433" t="n">
        <v>0</v>
      </c>
      <c r="K84" s="432" t="n">
        <v>158</v>
      </c>
      <c r="L84" s="433" t="n">
        <v>2</v>
      </c>
      <c r="M84" s="433" t="n">
        <v>16</v>
      </c>
      <c r="N84" s="433" t="n">
        <v>2</v>
      </c>
      <c r="O84" s="434" t="n">
        <v>220</v>
      </c>
      <c r="P84" s="433" t="n">
        <v>10</v>
      </c>
      <c r="Q84" s="433" t="n">
        <v>6</v>
      </c>
      <c r="R84" s="433" t="n">
        <v>3</v>
      </c>
      <c r="S84" s="433" t="n">
        <v>5</v>
      </c>
      <c r="T84" s="433" t="n">
        <v>0</v>
      </c>
      <c r="U84" s="433" t="n">
        <v>10</v>
      </c>
      <c r="V84" s="433" t="n">
        <v>11</v>
      </c>
      <c r="W84" s="433" t="n">
        <v>38</v>
      </c>
      <c r="X84" s="433" t="n">
        <v>6</v>
      </c>
      <c r="Y84" s="433" t="n">
        <v>93</v>
      </c>
      <c r="Z84" s="433" t="n">
        <v>10</v>
      </c>
      <c r="AA84" s="435" t="n">
        <v>8</v>
      </c>
      <c r="AB84" s="436" t="n">
        <v>298</v>
      </c>
    </row>
    <row r="85" s="429" customFormat="true" ht="9" hidden="false" customHeight="true" outlineLevel="0" collapsed="false">
      <c r="A85" s="423" t="s">
        <v>53</v>
      </c>
      <c r="B85" s="437" t="n">
        <v>2</v>
      </c>
      <c r="C85" s="425" t="n">
        <v>52</v>
      </c>
      <c r="D85" s="425" t="n">
        <v>4</v>
      </c>
      <c r="E85" s="425" t="n">
        <v>75</v>
      </c>
      <c r="F85" s="425" t="n">
        <v>65</v>
      </c>
      <c r="G85" s="425" t="n">
        <v>2</v>
      </c>
      <c r="H85" s="425" t="n">
        <v>81</v>
      </c>
      <c r="I85" s="425" t="n">
        <v>9</v>
      </c>
      <c r="J85" s="425" t="n">
        <v>2</v>
      </c>
      <c r="K85" s="425" t="n">
        <v>2</v>
      </c>
      <c r="L85" s="438" t="n">
        <v>786</v>
      </c>
      <c r="M85" s="425" t="n">
        <v>7</v>
      </c>
      <c r="N85" s="425" t="n">
        <v>6</v>
      </c>
      <c r="O85" s="426" t="n">
        <v>903</v>
      </c>
      <c r="P85" s="425" t="n">
        <v>40</v>
      </c>
      <c r="Q85" s="425" t="n">
        <v>4</v>
      </c>
      <c r="R85" s="425" t="n">
        <v>9</v>
      </c>
      <c r="S85" s="425" t="n">
        <v>10</v>
      </c>
      <c r="T85" s="425" t="n">
        <v>0</v>
      </c>
      <c r="U85" s="425" t="n">
        <v>10</v>
      </c>
      <c r="V85" s="425" t="n">
        <v>13</v>
      </c>
      <c r="W85" s="425" t="n">
        <v>100</v>
      </c>
      <c r="X85" s="425" t="n">
        <v>7</v>
      </c>
      <c r="Y85" s="425" t="n">
        <v>16</v>
      </c>
      <c r="Z85" s="425" t="n">
        <v>45</v>
      </c>
      <c r="AA85" s="427" t="n">
        <v>11</v>
      </c>
      <c r="AB85" s="428" t="n">
        <v>985</v>
      </c>
    </row>
    <row r="86" s="429" customFormat="true" ht="9" hidden="false" customHeight="true" outlineLevel="0" collapsed="false">
      <c r="A86" s="430" t="s">
        <v>54</v>
      </c>
      <c r="B86" s="431" t="n">
        <v>38</v>
      </c>
      <c r="C86" s="433" t="n">
        <v>45</v>
      </c>
      <c r="D86" s="433" t="n">
        <v>36</v>
      </c>
      <c r="E86" s="433" t="n">
        <v>49</v>
      </c>
      <c r="F86" s="433" t="n">
        <v>408</v>
      </c>
      <c r="G86" s="433" t="n">
        <v>25</v>
      </c>
      <c r="H86" s="433" t="n">
        <v>44</v>
      </c>
      <c r="I86" s="433" t="n">
        <v>39</v>
      </c>
      <c r="J86" s="433" t="n">
        <v>0</v>
      </c>
      <c r="K86" s="433" t="n">
        <v>9</v>
      </c>
      <c r="L86" s="433" t="n">
        <v>31</v>
      </c>
      <c r="M86" s="432" t="n">
        <v>406</v>
      </c>
      <c r="N86" s="433" t="n">
        <v>29</v>
      </c>
      <c r="O86" s="434" t="n">
        <v>723</v>
      </c>
      <c r="P86" s="433" t="n">
        <v>50</v>
      </c>
      <c r="Q86" s="433" t="n">
        <v>23</v>
      </c>
      <c r="R86" s="433" t="n">
        <v>23</v>
      </c>
      <c r="S86" s="433" t="n">
        <v>24</v>
      </c>
      <c r="T86" s="433" t="n">
        <v>1</v>
      </c>
      <c r="U86" s="433" t="n">
        <v>19</v>
      </c>
      <c r="V86" s="433" t="n">
        <v>38</v>
      </c>
      <c r="W86" s="433" t="n">
        <v>155</v>
      </c>
      <c r="X86" s="433" t="n">
        <v>13</v>
      </c>
      <c r="Y86" s="433" t="n">
        <v>128</v>
      </c>
      <c r="Z86" s="433" t="n">
        <v>58</v>
      </c>
      <c r="AA86" s="435" t="n">
        <v>30</v>
      </c>
      <c r="AB86" s="436" t="n">
        <v>845</v>
      </c>
    </row>
    <row r="87" s="429" customFormat="true" ht="9" hidden="false" customHeight="true" outlineLevel="0" collapsed="false">
      <c r="A87" s="423" t="s">
        <v>55</v>
      </c>
      <c r="B87" s="437" t="n">
        <v>9</v>
      </c>
      <c r="C87" s="425" t="n">
        <v>21</v>
      </c>
      <c r="D87" s="425" t="n">
        <v>7</v>
      </c>
      <c r="E87" s="425" t="n">
        <v>17</v>
      </c>
      <c r="F87" s="425" t="n">
        <v>118</v>
      </c>
      <c r="G87" s="425" t="n">
        <v>24</v>
      </c>
      <c r="H87" s="425" t="n">
        <v>6</v>
      </c>
      <c r="I87" s="425" t="n">
        <v>23</v>
      </c>
      <c r="J87" s="425" t="n">
        <v>0</v>
      </c>
      <c r="K87" s="425" t="n">
        <v>8</v>
      </c>
      <c r="L87" s="425" t="n">
        <v>13</v>
      </c>
      <c r="M87" s="425" t="n">
        <v>30</v>
      </c>
      <c r="N87" s="438" t="n">
        <v>65</v>
      </c>
      <c r="O87" s="426" t="n">
        <v>212</v>
      </c>
      <c r="P87" s="425" t="n">
        <v>21</v>
      </c>
      <c r="Q87" s="425" t="n">
        <v>3</v>
      </c>
      <c r="R87" s="425" t="n">
        <v>10</v>
      </c>
      <c r="S87" s="425" t="n">
        <v>6</v>
      </c>
      <c r="T87" s="425" t="n">
        <v>0</v>
      </c>
      <c r="U87" s="425" t="n">
        <v>6</v>
      </c>
      <c r="V87" s="425" t="n">
        <v>4</v>
      </c>
      <c r="W87" s="425" t="n">
        <v>51</v>
      </c>
      <c r="X87" s="425" t="n">
        <v>3</v>
      </c>
      <c r="Y87" s="425" t="n">
        <v>64</v>
      </c>
      <c r="Z87" s="425" t="n">
        <v>13</v>
      </c>
      <c r="AA87" s="427" t="n">
        <v>9</v>
      </c>
      <c r="AB87" s="428" t="n">
        <v>275</v>
      </c>
    </row>
    <row r="88" s="429" customFormat="true" ht="9" hidden="false" customHeight="true" outlineLevel="0" collapsed="false">
      <c r="A88" s="439" t="s">
        <v>288</v>
      </c>
      <c r="B88" s="440" t="n">
        <v>568</v>
      </c>
      <c r="C88" s="441" t="n">
        <v>1285</v>
      </c>
      <c r="D88" s="441" t="n">
        <v>476</v>
      </c>
      <c r="E88" s="441" t="n">
        <v>1927</v>
      </c>
      <c r="F88" s="441" t="n">
        <v>4972</v>
      </c>
      <c r="G88" s="441" t="n">
        <v>432</v>
      </c>
      <c r="H88" s="441" t="n">
        <v>3579</v>
      </c>
      <c r="I88" s="441" t="n">
        <v>514</v>
      </c>
      <c r="J88" s="441" t="n">
        <v>99</v>
      </c>
      <c r="K88" s="441" t="n">
        <v>327</v>
      </c>
      <c r="L88" s="441" t="n">
        <v>1315</v>
      </c>
      <c r="M88" s="441" t="n">
        <v>1065</v>
      </c>
      <c r="N88" s="441" t="n">
        <v>282</v>
      </c>
      <c r="O88" s="442" t="n">
        <v>12142</v>
      </c>
      <c r="P88" s="441" t="n">
        <v>1320</v>
      </c>
      <c r="Q88" s="441" t="n">
        <v>248</v>
      </c>
      <c r="R88" s="441" t="n">
        <v>284</v>
      </c>
      <c r="S88" s="441" t="n">
        <v>320</v>
      </c>
      <c r="T88" s="441" t="n">
        <v>15</v>
      </c>
      <c r="U88" s="441" t="n">
        <v>338</v>
      </c>
      <c r="V88" s="441" t="n">
        <v>703</v>
      </c>
      <c r="W88" s="441" t="n">
        <v>2576</v>
      </c>
      <c r="X88" s="441" t="n">
        <v>208</v>
      </c>
      <c r="Y88" s="441" t="n">
        <v>1457</v>
      </c>
      <c r="Z88" s="441" t="n">
        <v>1899</v>
      </c>
      <c r="AA88" s="443" t="n">
        <v>335</v>
      </c>
      <c r="AB88" s="443" t="n">
        <v>14777</v>
      </c>
    </row>
    <row r="89" s="429" customFormat="true" ht="9" hidden="false" customHeight="true" outlineLevel="0" collapsed="false">
      <c r="A89" s="423" t="s">
        <v>289</v>
      </c>
      <c r="B89" s="437" t="n">
        <v>9</v>
      </c>
      <c r="C89" s="425" t="n">
        <v>76</v>
      </c>
      <c r="D89" s="425" t="n">
        <v>47</v>
      </c>
      <c r="E89" s="425" t="n">
        <v>232</v>
      </c>
      <c r="F89" s="425" t="n">
        <v>373</v>
      </c>
      <c r="G89" s="425" t="n">
        <v>38</v>
      </c>
      <c r="H89" s="425" t="n">
        <v>500</v>
      </c>
      <c r="I89" s="425" t="n">
        <v>93</v>
      </c>
      <c r="J89" s="425" t="n">
        <v>25</v>
      </c>
      <c r="K89" s="425" t="n">
        <v>13</v>
      </c>
      <c r="L89" s="425" t="n">
        <v>84</v>
      </c>
      <c r="M89" s="425" t="n">
        <v>86</v>
      </c>
      <c r="N89" s="425" t="n">
        <v>14</v>
      </c>
      <c r="O89" s="426" t="n">
        <v>1446</v>
      </c>
      <c r="P89" s="445"/>
      <c r="Q89" s="446"/>
      <c r="R89" s="446"/>
      <c r="S89" s="446"/>
      <c r="T89" s="446"/>
      <c r="U89" s="446"/>
      <c r="V89" s="446"/>
      <c r="W89" s="446"/>
      <c r="X89" s="446"/>
      <c r="Y89" s="446"/>
      <c r="Z89" s="446"/>
      <c r="AA89" s="446"/>
      <c r="AB89" s="447"/>
    </row>
    <row r="90" s="429" customFormat="true" ht="9" hidden="false" customHeight="true" outlineLevel="0" collapsed="false">
      <c r="A90" s="430" t="s">
        <v>290</v>
      </c>
      <c r="B90" s="431" t="n">
        <v>3</v>
      </c>
      <c r="C90" s="433" t="n">
        <v>4</v>
      </c>
      <c r="D90" s="433" t="n">
        <v>3</v>
      </c>
      <c r="E90" s="433" t="n">
        <v>40</v>
      </c>
      <c r="F90" s="433" t="n">
        <v>71</v>
      </c>
      <c r="G90" s="433" t="n">
        <v>8</v>
      </c>
      <c r="H90" s="433" t="n">
        <v>61</v>
      </c>
      <c r="I90" s="433" t="n">
        <v>14</v>
      </c>
      <c r="J90" s="433" t="n">
        <v>1</v>
      </c>
      <c r="K90" s="433" t="n">
        <v>4</v>
      </c>
      <c r="L90" s="433" t="n">
        <v>9</v>
      </c>
      <c r="M90" s="433" t="n">
        <v>3</v>
      </c>
      <c r="N90" s="433" t="n">
        <v>2</v>
      </c>
      <c r="O90" s="434" t="n">
        <v>204</v>
      </c>
      <c r="P90" s="448"/>
      <c r="Q90" s="449"/>
      <c r="R90" s="449"/>
      <c r="S90" s="449"/>
      <c r="T90" s="449"/>
      <c r="U90" s="449"/>
      <c r="V90" s="449"/>
      <c r="W90" s="449"/>
      <c r="X90" s="449"/>
      <c r="Y90" s="449"/>
      <c r="Z90" s="449"/>
      <c r="AA90" s="449"/>
      <c r="AB90" s="450"/>
    </row>
    <row r="91" s="429" customFormat="true" ht="9" hidden="false" customHeight="true" outlineLevel="0" collapsed="false">
      <c r="A91" s="423" t="s">
        <v>291</v>
      </c>
      <c r="B91" s="437" t="n">
        <v>3</v>
      </c>
      <c r="C91" s="425" t="n">
        <v>19</v>
      </c>
      <c r="D91" s="425" t="n">
        <v>1</v>
      </c>
      <c r="E91" s="425" t="n">
        <v>32</v>
      </c>
      <c r="F91" s="425" t="n">
        <v>75</v>
      </c>
      <c r="G91" s="425" t="n">
        <v>7</v>
      </c>
      <c r="H91" s="425" t="n">
        <v>151</v>
      </c>
      <c r="I91" s="425" t="n">
        <v>32</v>
      </c>
      <c r="J91" s="425" t="n">
        <v>2</v>
      </c>
      <c r="K91" s="425" t="n">
        <v>1</v>
      </c>
      <c r="L91" s="425" t="n">
        <v>10</v>
      </c>
      <c r="M91" s="425" t="n">
        <v>7</v>
      </c>
      <c r="N91" s="425" t="n">
        <v>0</v>
      </c>
      <c r="O91" s="426" t="n">
        <v>323</v>
      </c>
      <c r="P91" s="448"/>
      <c r="Q91" s="449"/>
      <c r="R91" s="449"/>
      <c r="S91" s="449"/>
      <c r="T91" s="449"/>
      <c r="U91" s="449"/>
      <c r="V91" s="449"/>
      <c r="W91" s="449"/>
      <c r="X91" s="449"/>
      <c r="Y91" s="449"/>
      <c r="Z91" s="449"/>
      <c r="AA91" s="449"/>
      <c r="AB91" s="450"/>
    </row>
    <row r="92" s="429" customFormat="true" ht="9" hidden="false" customHeight="true" outlineLevel="0" collapsed="false">
      <c r="A92" s="430" t="s">
        <v>292</v>
      </c>
      <c r="B92" s="431" t="n">
        <v>6</v>
      </c>
      <c r="C92" s="433" t="n">
        <v>11</v>
      </c>
      <c r="D92" s="433" t="n">
        <v>9</v>
      </c>
      <c r="E92" s="433" t="n">
        <v>29</v>
      </c>
      <c r="F92" s="433" t="n">
        <v>73</v>
      </c>
      <c r="G92" s="433" t="n">
        <v>10</v>
      </c>
      <c r="H92" s="433" t="n">
        <v>166</v>
      </c>
      <c r="I92" s="433" t="n">
        <v>21</v>
      </c>
      <c r="J92" s="433" t="n">
        <v>0</v>
      </c>
      <c r="K92" s="433" t="n">
        <v>7</v>
      </c>
      <c r="L92" s="433" t="n">
        <v>24</v>
      </c>
      <c r="M92" s="433" t="n">
        <v>16</v>
      </c>
      <c r="N92" s="433" t="n">
        <v>4</v>
      </c>
      <c r="O92" s="434" t="n">
        <v>351</v>
      </c>
      <c r="P92" s="448"/>
      <c r="Q92" s="449"/>
      <c r="R92" s="449"/>
      <c r="S92" s="449"/>
      <c r="T92" s="449"/>
      <c r="U92" s="449"/>
      <c r="V92" s="449"/>
      <c r="W92" s="449"/>
      <c r="X92" s="449"/>
      <c r="Y92" s="449"/>
      <c r="Z92" s="449"/>
      <c r="AA92" s="449"/>
      <c r="AB92" s="450"/>
    </row>
    <row r="93" s="429" customFormat="true" ht="9" hidden="false" customHeight="true" outlineLevel="0" collapsed="false">
      <c r="A93" s="423" t="s">
        <v>293</v>
      </c>
      <c r="B93" s="437" t="n">
        <v>0</v>
      </c>
      <c r="C93" s="425" t="n">
        <v>0</v>
      </c>
      <c r="D93" s="425" t="n">
        <v>0</v>
      </c>
      <c r="E93" s="425" t="n">
        <v>1</v>
      </c>
      <c r="F93" s="425" t="n">
        <v>3</v>
      </c>
      <c r="G93" s="425" t="n">
        <v>2</v>
      </c>
      <c r="H93" s="425" t="n">
        <v>1</v>
      </c>
      <c r="I93" s="425" t="n">
        <v>0</v>
      </c>
      <c r="J93" s="425" t="n">
        <v>0</v>
      </c>
      <c r="K93" s="425" t="n">
        <v>0</v>
      </c>
      <c r="L93" s="425" t="n">
        <v>0</v>
      </c>
      <c r="M93" s="425" t="n">
        <v>0</v>
      </c>
      <c r="N93" s="425" t="n">
        <v>1</v>
      </c>
      <c r="O93" s="426" t="n">
        <v>8</v>
      </c>
      <c r="P93" s="448"/>
      <c r="Q93" s="449"/>
      <c r="R93" s="449"/>
      <c r="S93" s="449"/>
      <c r="T93" s="449"/>
      <c r="U93" s="449"/>
      <c r="V93" s="449"/>
      <c r="W93" s="449"/>
      <c r="X93" s="449"/>
      <c r="Y93" s="449"/>
      <c r="Z93" s="449"/>
      <c r="AA93" s="449"/>
      <c r="AB93" s="450"/>
    </row>
    <row r="94" s="429" customFormat="true" ht="9" hidden="false" customHeight="true" outlineLevel="0" collapsed="false">
      <c r="A94" s="430" t="s">
        <v>294</v>
      </c>
      <c r="B94" s="431" t="n">
        <v>11</v>
      </c>
      <c r="C94" s="433" t="n">
        <v>6</v>
      </c>
      <c r="D94" s="433" t="n">
        <v>5</v>
      </c>
      <c r="E94" s="433" t="n">
        <v>20</v>
      </c>
      <c r="F94" s="433" t="n">
        <v>66</v>
      </c>
      <c r="G94" s="433" t="n">
        <v>8</v>
      </c>
      <c r="H94" s="433" t="n">
        <v>144</v>
      </c>
      <c r="I94" s="433" t="n">
        <v>25</v>
      </c>
      <c r="J94" s="433" t="n">
        <v>0</v>
      </c>
      <c r="K94" s="433" t="n">
        <v>5</v>
      </c>
      <c r="L94" s="433" t="n">
        <v>15</v>
      </c>
      <c r="M94" s="433" t="n">
        <v>11</v>
      </c>
      <c r="N94" s="433" t="n">
        <v>3</v>
      </c>
      <c r="O94" s="434" t="n">
        <v>298</v>
      </c>
      <c r="P94" s="448"/>
      <c r="Q94" s="449"/>
      <c r="R94" s="449"/>
      <c r="S94" s="449"/>
      <c r="T94" s="449"/>
      <c r="U94" s="449"/>
      <c r="V94" s="449"/>
      <c r="W94" s="449"/>
      <c r="X94" s="449"/>
      <c r="Y94" s="449"/>
      <c r="Z94" s="449"/>
      <c r="AA94" s="449"/>
      <c r="AB94" s="450"/>
    </row>
    <row r="95" s="429" customFormat="true" ht="9" hidden="false" customHeight="true" outlineLevel="0" collapsed="false">
      <c r="A95" s="423" t="s">
        <v>295</v>
      </c>
      <c r="B95" s="437" t="n">
        <v>5</v>
      </c>
      <c r="C95" s="425" t="n">
        <v>22</v>
      </c>
      <c r="D95" s="425" t="n">
        <v>9</v>
      </c>
      <c r="E95" s="425" t="n">
        <v>17</v>
      </c>
      <c r="F95" s="425" t="n">
        <v>100</v>
      </c>
      <c r="G95" s="425" t="n">
        <v>10</v>
      </c>
      <c r="H95" s="425" t="n">
        <v>184</v>
      </c>
      <c r="I95" s="425" t="n">
        <v>37</v>
      </c>
      <c r="J95" s="425" t="n">
        <v>3</v>
      </c>
      <c r="K95" s="425" t="n">
        <v>8</v>
      </c>
      <c r="L95" s="425" t="n">
        <v>18</v>
      </c>
      <c r="M95" s="425" t="n">
        <v>17</v>
      </c>
      <c r="N95" s="425" t="n">
        <v>3</v>
      </c>
      <c r="O95" s="426" t="n">
        <v>408</v>
      </c>
      <c r="P95" s="448"/>
      <c r="Q95" s="449"/>
      <c r="R95" s="449"/>
      <c r="S95" s="449"/>
      <c r="T95" s="449"/>
      <c r="U95" s="449"/>
      <c r="V95" s="449"/>
      <c r="W95" s="449"/>
      <c r="X95" s="449"/>
      <c r="Y95" s="449"/>
      <c r="Z95" s="449"/>
      <c r="AA95" s="449"/>
      <c r="AB95" s="450"/>
    </row>
    <row r="96" s="429" customFormat="true" ht="9" hidden="false" customHeight="true" outlineLevel="0" collapsed="false">
      <c r="A96" s="430" t="s">
        <v>296</v>
      </c>
      <c r="B96" s="431" t="n">
        <v>31</v>
      </c>
      <c r="C96" s="433" t="n">
        <v>245</v>
      </c>
      <c r="D96" s="433" t="n">
        <v>95</v>
      </c>
      <c r="E96" s="433" t="n">
        <v>479</v>
      </c>
      <c r="F96" s="433" t="n">
        <v>1142</v>
      </c>
      <c r="G96" s="433" t="n">
        <v>99</v>
      </c>
      <c r="H96" s="433" t="n">
        <v>1571</v>
      </c>
      <c r="I96" s="433" t="n">
        <v>396</v>
      </c>
      <c r="J96" s="433" t="n">
        <v>36</v>
      </c>
      <c r="K96" s="433" t="n">
        <v>77</v>
      </c>
      <c r="L96" s="433" t="n">
        <v>480</v>
      </c>
      <c r="M96" s="433" t="n">
        <v>154</v>
      </c>
      <c r="N96" s="433" t="n">
        <v>51</v>
      </c>
      <c r="O96" s="434" t="n">
        <v>4358</v>
      </c>
      <c r="P96" s="448"/>
      <c r="Q96" s="449"/>
      <c r="R96" s="449"/>
      <c r="S96" s="449"/>
      <c r="T96" s="449"/>
      <c r="U96" s="449"/>
      <c r="V96" s="449"/>
      <c r="W96" s="449"/>
      <c r="X96" s="449"/>
      <c r="Y96" s="449"/>
      <c r="Z96" s="449"/>
      <c r="AA96" s="449"/>
      <c r="AB96" s="450"/>
    </row>
    <row r="97" s="429" customFormat="true" ht="9" hidden="false" customHeight="true" outlineLevel="0" collapsed="false">
      <c r="A97" s="423" t="s">
        <v>297</v>
      </c>
      <c r="B97" s="437" t="n">
        <v>1</v>
      </c>
      <c r="C97" s="425" t="n">
        <v>12</v>
      </c>
      <c r="D97" s="425" t="n">
        <v>6</v>
      </c>
      <c r="E97" s="425" t="n">
        <v>23</v>
      </c>
      <c r="F97" s="425" t="n">
        <v>56</v>
      </c>
      <c r="G97" s="425" t="n">
        <v>4</v>
      </c>
      <c r="H97" s="425" t="n">
        <v>72</v>
      </c>
      <c r="I97" s="425" t="n">
        <v>21</v>
      </c>
      <c r="J97" s="425" t="n">
        <v>1</v>
      </c>
      <c r="K97" s="425" t="n">
        <v>3</v>
      </c>
      <c r="L97" s="425" t="n">
        <v>12</v>
      </c>
      <c r="M97" s="425" t="n">
        <v>11</v>
      </c>
      <c r="N97" s="425" t="n">
        <v>5</v>
      </c>
      <c r="O97" s="426" t="n">
        <v>209</v>
      </c>
      <c r="P97" s="448"/>
      <c r="Q97" s="449"/>
      <c r="R97" s="449"/>
      <c r="S97" s="449"/>
      <c r="T97" s="449"/>
      <c r="U97" s="449"/>
      <c r="V97" s="449"/>
      <c r="W97" s="449"/>
      <c r="X97" s="449"/>
      <c r="Y97" s="449"/>
      <c r="Z97" s="449"/>
      <c r="AA97" s="449"/>
      <c r="AB97" s="450"/>
    </row>
    <row r="98" s="429" customFormat="true" ht="9" hidden="false" customHeight="true" outlineLevel="0" collapsed="false">
      <c r="A98" s="430" t="s">
        <v>298</v>
      </c>
      <c r="B98" s="431" t="n">
        <v>27</v>
      </c>
      <c r="C98" s="433" t="n">
        <v>60</v>
      </c>
      <c r="D98" s="433" t="n">
        <v>24</v>
      </c>
      <c r="E98" s="433" t="n">
        <v>59</v>
      </c>
      <c r="F98" s="433" t="n">
        <v>511</v>
      </c>
      <c r="G98" s="433" t="n">
        <v>74</v>
      </c>
      <c r="H98" s="433" t="n">
        <v>227</v>
      </c>
      <c r="I98" s="433" t="n">
        <v>104</v>
      </c>
      <c r="J98" s="433" t="n">
        <v>6</v>
      </c>
      <c r="K98" s="433" t="n">
        <v>122</v>
      </c>
      <c r="L98" s="433" t="n">
        <v>48</v>
      </c>
      <c r="M98" s="433" t="n">
        <v>60</v>
      </c>
      <c r="N98" s="433" t="n">
        <v>33</v>
      </c>
      <c r="O98" s="434" t="n">
        <v>1161</v>
      </c>
      <c r="P98" s="448"/>
      <c r="Q98" s="449"/>
      <c r="R98" s="449"/>
      <c r="S98" s="449"/>
      <c r="T98" s="449"/>
      <c r="U98" s="449"/>
      <c r="V98" s="449"/>
      <c r="W98" s="449"/>
      <c r="X98" s="449"/>
      <c r="Y98" s="449"/>
      <c r="Z98" s="449"/>
      <c r="AA98" s="449"/>
      <c r="AB98" s="450"/>
    </row>
    <row r="99" s="429" customFormat="true" ht="9" hidden="false" customHeight="true" outlineLevel="0" collapsed="false">
      <c r="A99" s="423" t="s">
        <v>299</v>
      </c>
      <c r="B99" s="437" t="n">
        <v>10</v>
      </c>
      <c r="C99" s="425" t="n">
        <v>57</v>
      </c>
      <c r="D99" s="425" t="n">
        <v>21</v>
      </c>
      <c r="E99" s="425" t="n">
        <v>603</v>
      </c>
      <c r="F99" s="425" t="n">
        <v>253</v>
      </c>
      <c r="G99" s="425" t="n">
        <v>13</v>
      </c>
      <c r="H99" s="425" t="n">
        <v>521</v>
      </c>
      <c r="I99" s="425" t="n">
        <v>55</v>
      </c>
      <c r="J99" s="425" t="n">
        <v>7</v>
      </c>
      <c r="K99" s="425" t="n">
        <v>21</v>
      </c>
      <c r="L99" s="425" t="n">
        <v>78</v>
      </c>
      <c r="M99" s="425" t="n">
        <v>37</v>
      </c>
      <c r="N99" s="425" t="n">
        <v>16</v>
      </c>
      <c r="O99" s="426" t="n">
        <v>1473</v>
      </c>
      <c r="P99" s="448"/>
      <c r="Q99" s="449"/>
      <c r="R99" s="449"/>
      <c r="S99" s="449"/>
      <c r="T99" s="449"/>
      <c r="U99" s="449"/>
      <c r="V99" s="449"/>
      <c r="W99" s="449"/>
      <c r="X99" s="449"/>
      <c r="Y99" s="449"/>
      <c r="Z99" s="449"/>
      <c r="AA99" s="449"/>
      <c r="AB99" s="450"/>
    </row>
    <row r="100" s="429" customFormat="true" ht="9" hidden="false" customHeight="true" outlineLevel="0" collapsed="false">
      <c r="A100" s="430" t="s">
        <v>300</v>
      </c>
      <c r="B100" s="431" t="n">
        <v>3</v>
      </c>
      <c r="C100" s="433" t="n">
        <v>28</v>
      </c>
      <c r="D100" s="433" t="n">
        <v>18</v>
      </c>
      <c r="E100" s="433" t="n">
        <v>24</v>
      </c>
      <c r="F100" s="433" t="n">
        <v>162</v>
      </c>
      <c r="G100" s="433" t="n">
        <v>19</v>
      </c>
      <c r="H100" s="433" t="n">
        <v>161</v>
      </c>
      <c r="I100" s="433" t="n">
        <v>22</v>
      </c>
      <c r="J100" s="433" t="n">
        <v>2</v>
      </c>
      <c r="K100" s="433" t="n">
        <v>4</v>
      </c>
      <c r="L100" s="433" t="n">
        <v>22</v>
      </c>
      <c r="M100" s="433" t="n">
        <v>13</v>
      </c>
      <c r="N100" s="433" t="n">
        <v>3</v>
      </c>
      <c r="O100" s="434" t="n">
        <v>454</v>
      </c>
      <c r="P100" s="448"/>
      <c r="Q100" s="449"/>
      <c r="R100" s="449"/>
      <c r="S100" s="449"/>
      <c r="T100" s="449"/>
      <c r="U100" s="449"/>
      <c r="V100" s="449"/>
      <c r="W100" s="449"/>
      <c r="X100" s="449"/>
      <c r="Y100" s="449"/>
      <c r="Z100" s="449"/>
      <c r="AA100" s="449"/>
      <c r="AB100" s="450"/>
    </row>
    <row r="101" customFormat="false" ht="12" hidden="false" customHeight="false" outlineLevel="0" collapsed="false">
      <c r="A101" s="451" t="s">
        <v>301</v>
      </c>
      <c r="B101" s="452" t="n">
        <v>677</v>
      </c>
      <c r="C101" s="453" t="n">
        <v>1825</v>
      </c>
      <c r="D101" s="453" t="n">
        <v>714</v>
      </c>
      <c r="E101" s="453" t="n">
        <v>3486</v>
      </c>
      <c r="F101" s="453" t="n">
        <v>7857</v>
      </c>
      <c r="G101" s="453" t="n">
        <v>724</v>
      </c>
      <c r="H101" s="453" t="n">
        <v>7338</v>
      </c>
      <c r="I101" s="453" t="n">
        <v>1334</v>
      </c>
      <c r="J101" s="453" t="n">
        <v>182</v>
      </c>
      <c r="K101" s="453" t="n">
        <v>592</v>
      </c>
      <c r="L101" s="453" t="n">
        <v>2115</v>
      </c>
      <c r="M101" s="453" t="n">
        <v>1480</v>
      </c>
      <c r="N101" s="453" t="n">
        <v>417</v>
      </c>
      <c r="O101" s="454" t="n">
        <v>22835</v>
      </c>
      <c r="P101" s="455"/>
      <c r="Q101" s="456"/>
      <c r="R101" s="456"/>
      <c r="S101" s="456"/>
      <c r="T101" s="456"/>
      <c r="U101" s="456"/>
      <c r="V101" s="456"/>
      <c r="W101" s="456"/>
      <c r="X101" s="456"/>
      <c r="Y101" s="456"/>
      <c r="Z101" s="456"/>
      <c r="AA101" s="456"/>
      <c r="AB101" s="457"/>
    </row>
    <row r="103" customFormat="false" ht="12.75" hidden="false" customHeight="false" outlineLevel="0" collapsed="false">
      <c r="A103" s="7" t="s">
        <v>302</v>
      </c>
      <c r="B103" s="416"/>
      <c r="C103" s="416"/>
      <c r="D103" s="416"/>
      <c r="E103" s="416"/>
      <c r="G103" s="417"/>
      <c r="H103" s="417"/>
      <c r="I103" s="417"/>
      <c r="J103" s="416"/>
      <c r="K103" s="416"/>
    </row>
    <row r="104" customFormat="false" ht="11.25" hidden="false" customHeight="false" outlineLevel="0" collapsed="false"/>
    <row r="105" customFormat="false" ht="17.25" hidden="false" customHeight="true" outlineLevel="0" collapsed="false">
      <c r="A105" s="256" t="s">
        <v>286</v>
      </c>
      <c r="B105" s="257" t="s">
        <v>287</v>
      </c>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row>
    <row r="106" customFormat="false" ht="30.75" hidden="false" customHeight="true" outlineLevel="0" collapsed="false">
      <c r="A106" s="256"/>
      <c r="B106" s="419" t="s">
        <v>40</v>
      </c>
      <c r="C106" s="258" t="s">
        <v>44</v>
      </c>
      <c r="D106" s="258" t="s">
        <v>45</v>
      </c>
      <c r="E106" s="258" t="s">
        <v>46</v>
      </c>
      <c r="F106" s="258" t="s">
        <v>47</v>
      </c>
      <c r="G106" s="258" t="s">
        <v>48</v>
      </c>
      <c r="H106" s="258" t="s">
        <v>49</v>
      </c>
      <c r="I106" s="258" t="s">
        <v>50</v>
      </c>
      <c r="J106" s="258" t="s">
        <v>51</v>
      </c>
      <c r="K106" s="258" t="s">
        <v>52</v>
      </c>
      <c r="L106" s="258" t="s">
        <v>53</v>
      </c>
      <c r="M106" s="258" t="s">
        <v>54</v>
      </c>
      <c r="N106" s="258" t="s">
        <v>55</v>
      </c>
      <c r="O106" s="420" t="s">
        <v>288</v>
      </c>
      <c r="P106" s="258" t="s">
        <v>289</v>
      </c>
      <c r="Q106" s="258" t="s">
        <v>290</v>
      </c>
      <c r="R106" s="258" t="s">
        <v>291</v>
      </c>
      <c r="S106" s="258" t="s">
        <v>292</v>
      </c>
      <c r="T106" s="258" t="s">
        <v>293</v>
      </c>
      <c r="U106" s="258" t="s">
        <v>294</v>
      </c>
      <c r="V106" s="258" t="s">
        <v>295</v>
      </c>
      <c r="W106" s="258" t="s">
        <v>296</v>
      </c>
      <c r="X106" s="258" t="s">
        <v>297</v>
      </c>
      <c r="Y106" s="258" t="s">
        <v>298</v>
      </c>
      <c r="Z106" s="258" t="s">
        <v>299</v>
      </c>
      <c r="AA106" s="421" t="s">
        <v>300</v>
      </c>
      <c r="AB106" s="422" t="s">
        <v>301</v>
      </c>
    </row>
    <row r="107" s="429" customFormat="true" ht="9" hidden="false" customHeight="true" outlineLevel="0" collapsed="false">
      <c r="A107" s="423" t="s">
        <v>40</v>
      </c>
      <c r="B107" s="424" t="n">
        <v>95</v>
      </c>
      <c r="C107" s="425" t="n">
        <v>18</v>
      </c>
      <c r="D107" s="425" t="n">
        <v>5</v>
      </c>
      <c r="E107" s="425" t="n">
        <v>11</v>
      </c>
      <c r="F107" s="425" t="n">
        <v>98</v>
      </c>
      <c r="G107" s="425" t="n">
        <v>5</v>
      </c>
      <c r="H107" s="425" t="n">
        <v>8</v>
      </c>
      <c r="I107" s="425" t="n">
        <v>8</v>
      </c>
      <c r="J107" s="425" t="n">
        <v>0</v>
      </c>
      <c r="K107" s="425" t="n">
        <v>4</v>
      </c>
      <c r="L107" s="425" t="n">
        <v>11</v>
      </c>
      <c r="M107" s="425" t="n">
        <v>18</v>
      </c>
      <c r="N107" s="425" t="n">
        <v>3</v>
      </c>
      <c r="O107" s="426" t="n">
        <v>209</v>
      </c>
      <c r="P107" s="425" t="n">
        <v>7</v>
      </c>
      <c r="Q107" s="425" t="n">
        <v>5</v>
      </c>
      <c r="R107" s="425" t="n">
        <v>6</v>
      </c>
      <c r="S107" s="425" t="n">
        <v>5</v>
      </c>
      <c r="T107" s="425" t="n">
        <v>0</v>
      </c>
      <c r="U107" s="425" t="n">
        <v>2</v>
      </c>
      <c r="V107" s="425" t="n">
        <v>9</v>
      </c>
      <c r="W107" s="425" t="n">
        <v>15</v>
      </c>
      <c r="X107" s="425" t="n">
        <v>4</v>
      </c>
      <c r="Y107" s="425" t="n">
        <v>22</v>
      </c>
      <c r="Z107" s="425" t="n">
        <v>11</v>
      </c>
      <c r="AA107" s="427" t="n">
        <v>1</v>
      </c>
      <c r="AB107" s="428" t="n">
        <v>238</v>
      </c>
    </row>
    <row r="108" s="429" customFormat="true" ht="9" hidden="false" customHeight="true" outlineLevel="0" collapsed="false">
      <c r="A108" s="430" t="s">
        <v>44</v>
      </c>
      <c r="B108" s="431" t="n">
        <v>12</v>
      </c>
      <c r="C108" s="432" t="n">
        <v>290</v>
      </c>
      <c r="D108" s="433" t="n">
        <v>9</v>
      </c>
      <c r="E108" s="433" t="n">
        <v>25</v>
      </c>
      <c r="F108" s="433" t="n">
        <v>82</v>
      </c>
      <c r="G108" s="433" t="n">
        <v>4</v>
      </c>
      <c r="H108" s="433" t="n">
        <v>111</v>
      </c>
      <c r="I108" s="433" t="n">
        <v>6</v>
      </c>
      <c r="J108" s="433" t="n">
        <v>0</v>
      </c>
      <c r="K108" s="433" t="n">
        <v>6</v>
      </c>
      <c r="L108" s="433" t="n">
        <v>83</v>
      </c>
      <c r="M108" s="433" t="n">
        <v>21</v>
      </c>
      <c r="N108" s="433" t="n">
        <v>1</v>
      </c>
      <c r="O108" s="434" t="n">
        <v>468</v>
      </c>
      <c r="P108" s="433" t="n">
        <v>31</v>
      </c>
      <c r="Q108" s="433" t="n">
        <v>9</v>
      </c>
      <c r="R108" s="433" t="n">
        <v>15</v>
      </c>
      <c r="S108" s="433" t="n">
        <v>7</v>
      </c>
      <c r="T108" s="433" t="n">
        <v>1</v>
      </c>
      <c r="U108" s="433" t="n">
        <v>4</v>
      </c>
      <c r="V108" s="433" t="n">
        <v>17</v>
      </c>
      <c r="W108" s="433" t="n">
        <v>57</v>
      </c>
      <c r="X108" s="433" t="n">
        <v>6</v>
      </c>
      <c r="Y108" s="433" t="n">
        <v>29</v>
      </c>
      <c r="Z108" s="433" t="n">
        <v>48</v>
      </c>
      <c r="AA108" s="435" t="n">
        <v>5</v>
      </c>
      <c r="AB108" s="436" t="n">
        <v>540</v>
      </c>
    </row>
    <row r="109" s="429" customFormat="true" ht="9" hidden="false" customHeight="true" outlineLevel="0" collapsed="false">
      <c r="A109" s="423" t="s">
        <v>45</v>
      </c>
      <c r="B109" s="437" t="n">
        <v>1</v>
      </c>
      <c r="C109" s="425" t="n">
        <v>11</v>
      </c>
      <c r="D109" s="438" t="n">
        <v>114</v>
      </c>
      <c r="E109" s="425" t="n">
        <v>8</v>
      </c>
      <c r="F109" s="425" t="n">
        <v>47</v>
      </c>
      <c r="G109" s="425" t="n">
        <v>2</v>
      </c>
      <c r="H109" s="425" t="n">
        <v>22</v>
      </c>
      <c r="I109" s="425" t="n">
        <v>20</v>
      </c>
      <c r="J109" s="425" t="n">
        <v>2</v>
      </c>
      <c r="K109" s="425" t="n">
        <v>2</v>
      </c>
      <c r="L109" s="425" t="n">
        <v>12</v>
      </c>
      <c r="M109" s="425" t="n">
        <v>25</v>
      </c>
      <c r="N109" s="425" t="n">
        <v>2</v>
      </c>
      <c r="O109" s="426" t="n">
        <v>200</v>
      </c>
      <c r="P109" s="425" t="n">
        <v>26</v>
      </c>
      <c r="Q109" s="425" t="n">
        <v>3</v>
      </c>
      <c r="R109" s="425" t="n">
        <v>4</v>
      </c>
      <c r="S109" s="425" t="n">
        <v>3</v>
      </c>
      <c r="T109" s="425" t="n">
        <v>1</v>
      </c>
      <c r="U109" s="425" t="n">
        <v>7</v>
      </c>
      <c r="V109" s="425" t="n">
        <v>11</v>
      </c>
      <c r="W109" s="425" t="n">
        <v>19</v>
      </c>
      <c r="X109" s="425" t="n">
        <v>4</v>
      </c>
      <c r="Y109" s="425" t="n">
        <v>52</v>
      </c>
      <c r="Z109" s="425" t="n">
        <v>18</v>
      </c>
      <c r="AA109" s="427" t="n">
        <v>4</v>
      </c>
      <c r="AB109" s="428" t="n">
        <v>263</v>
      </c>
    </row>
    <row r="110" s="429" customFormat="true" ht="9" hidden="false" customHeight="true" outlineLevel="0" collapsed="false">
      <c r="A110" s="430" t="s">
        <v>46</v>
      </c>
      <c r="B110" s="431" t="n">
        <v>11</v>
      </c>
      <c r="C110" s="433" t="n">
        <v>50</v>
      </c>
      <c r="D110" s="433" t="n">
        <v>34</v>
      </c>
      <c r="E110" s="432" t="n">
        <v>615</v>
      </c>
      <c r="F110" s="433" t="n">
        <v>30</v>
      </c>
      <c r="G110" s="433" t="n">
        <v>3</v>
      </c>
      <c r="H110" s="433" t="n">
        <v>341</v>
      </c>
      <c r="I110" s="433" t="n">
        <v>5</v>
      </c>
      <c r="J110" s="433" t="n">
        <v>6</v>
      </c>
      <c r="K110" s="433" t="n">
        <v>1</v>
      </c>
      <c r="L110" s="433" t="n">
        <v>54</v>
      </c>
      <c r="M110" s="433" t="n">
        <v>32</v>
      </c>
      <c r="N110" s="433" t="n">
        <v>3</v>
      </c>
      <c r="O110" s="434" t="n">
        <v>875</v>
      </c>
      <c r="P110" s="433" t="n">
        <v>157</v>
      </c>
      <c r="Q110" s="433" t="n">
        <v>22</v>
      </c>
      <c r="R110" s="433" t="n">
        <v>18</v>
      </c>
      <c r="S110" s="433" t="n">
        <v>23</v>
      </c>
      <c r="T110" s="433" t="n">
        <v>0</v>
      </c>
      <c r="U110" s="433" t="n">
        <v>25</v>
      </c>
      <c r="V110" s="433" t="n">
        <v>74</v>
      </c>
      <c r="W110" s="433" t="n">
        <v>161</v>
      </c>
      <c r="X110" s="433" t="n">
        <v>24</v>
      </c>
      <c r="Y110" s="433" t="n">
        <v>56</v>
      </c>
      <c r="Z110" s="433" t="n">
        <v>395</v>
      </c>
      <c r="AA110" s="435" t="n">
        <v>19</v>
      </c>
      <c r="AB110" s="436" t="n">
        <v>1253</v>
      </c>
    </row>
    <row r="111" s="429" customFormat="true" ht="9" hidden="false" customHeight="true" outlineLevel="0" collapsed="false">
      <c r="A111" s="423" t="s">
        <v>47</v>
      </c>
      <c r="B111" s="437" t="n">
        <v>245</v>
      </c>
      <c r="C111" s="425" t="n">
        <v>245</v>
      </c>
      <c r="D111" s="425" t="n">
        <v>77</v>
      </c>
      <c r="E111" s="425" t="n">
        <v>92</v>
      </c>
      <c r="F111" s="438" t="n">
        <v>2523</v>
      </c>
      <c r="G111" s="425" t="n">
        <v>150</v>
      </c>
      <c r="H111" s="425" t="n">
        <v>144</v>
      </c>
      <c r="I111" s="425" t="n">
        <v>113</v>
      </c>
      <c r="J111" s="425" t="n">
        <v>2</v>
      </c>
      <c r="K111" s="425" t="n">
        <v>74</v>
      </c>
      <c r="L111" s="425" t="n">
        <v>87</v>
      </c>
      <c r="M111" s="425" t="n">
        <v>302</v>
      </c>
      <c r="N111" s="425" t="n">
        <v>124</v>
      </c>
      <c r="O111" s="426" t="n">
        <v>3041</v>
      </c>
      <c r="P111" s="425" t="n">
        <v>214</v>
      </c>
      <c r="Q111" s="425" t="n">
        <v>60</v>
      </c>
      <c r="R111" s="425" t="n">
        <v>98</v>
      </c>
      <c r="S111" s="425" t="n">
        <v>82</v>
      </c>
      <c r="T111" s="425" t="n">
        <v>2</v>
      </c>
      <c r="U111" s="425" t="n">
        <v>47</v>
      </c>
      <c r="V111" s="425" t="n">
        <v>185</v>
      </c>
      <c r="W111" s="425" t="n">
        <v>545</v>
      </c>
      <c r="X111" s="425" t="n">
        <v>57</v>
      </c>
      <c r="Y111" s="425" t="n">
        <v>428</v>
      </c>
      <c r="Z111" s="425" t="n">
        <v>196</v>
      </c>
      <c r="AA111" s="427" t="n">
        <v>96</v>
      </c>
      <c r="AB111" s="428" t="n">
        <v>3543</v>
      </c>
    </row>
    <row r="112" s="429" customFormat="true" ht="9" hidden="false" customHeight="true" outlineLevel="0" collapsed="false">
      <c r="A112" s="430" t="s">
        <v>48</v>
      </c>
      <c r="B112" s="431" t="n">
        <v>6</v>
      </c>
      <c r="C112" s="433" t="n">
        <v>13</v>
      </c>
      <c r="D112" s="433" t="n">
        <v>3</v>
      </c>
      <c r="E112" s="433" t="n">
        <v>6</v>
      </c>
      <c r="F112" s="433" t="n">
        <v>62</v>
      </c>
      <c r="G112" s="432" t="n">
        <v>75</v>
      </c>
      <c r="H112" s="433" t="n">
        <v>5</v>
      </c>
      <c r="I112" s="433" t="n">
        <v>3</v>
      </c>
      <c r="J112" s="433" t="n">
        <v>0</v>
      </c>
      <c r="K112" s="433" t="n">
        <v>21</v>
      </c>
      <c r="L112" s="433" t="n">
        <v>6</v>
      </c>
      <c r="M112" s="433" t="n">
        <v>10</v>
      </c>
      <c r="N112" s="433" t="n">
        <v>3</v>
      </c>
      <c r="O112" s="434" t="n">
        <v>161</v>
      </c>
      <c r="P112" s="433" t="n">
        <v>20</v>
      </c>
      <c r="Q112" s="433" t="n">
        <v>6</v>
      </c>
      <c r="R112" s="433" t="n">
        <v>7</v>
      </c>
      <c r="S112" s="433" t="n">
        <v>11</v>
      </c>
      <c r="T112" s="433" t="n">
        <v>0</v>
      </c>
      <c r="U112" s="433" t="n">
        <v>2</v>
      </c>
      <c r="V112" s="433" t="n">
        <v>6</v>
      </c>
      <c r="W112" s="433" t="n">
        <v>49</v>
      </c>
      <c r="X112" s="433" t="n">
        <v>9</v>
      </c>
      <c r="Y112" s="433" t="n">
        <v>42</v>
      </c>
      <c r="Z112" s="433" t="n">
        <v>15</v>
      </c>
      <c r="AA112" s="435" t="n">
        <v>4</v>
      </c>
      <c r="AB112" s="436" t="n">
        <v>216</v>
      </c>
    </row>
    <row r="113" s="429" customFormat="true" ht="9" hidden="false" customHeight="true" outlineLevel="0" collapsed="false">
      <c r="A113" s="423" t="s">
        <v>49</v>
      </c>
      <c r="B113" s="437" t="n">
        <v>10</v>
      </c>
      <c r="C113" s="425" t="n">
        <v>327</v>
      </c>
      <c r="D113" s="425" t="n">
        <v>85</v>
      </c>
      <c r="E113" s="425" t="n">
        <v>413</v>
      </c>
      <c r="F113" s="425" t="n">
        <v>144</v>
      </c>
      <c r="G113" s="425" t="n">
        <v>14</v>
      </c>
      <c r="H113" s="438" t="n">
        <v>1862</v>
      </c>
      <c r="I113" s="425" t="n">
        <v>19</v>
      </c>
      <c r="J113" s="425" t="n">
        <v>34</v>
      </c>
      <c r="K113" s="425" t="n">
        <v>0</v>
      </c>
      <c r="L113" s="425" t="n">
        <v>163</v>
      </c>
      <c r="M113" s="425" t="n">
        <v>58</v>
      </c>
      <c r="N113" s="425" t="n">
        <v>2</v>
      </c>
      <c r="O113" s="426" t="n">
        <v>2287</v>
      </c>
      <c r="P113" s="425" t="n">
        <v>270</v>
      </c>
      <c r="Q113" s="425" t="n">
        <v>43</v>
      </c>
      <c r="R113" s="425" t="n">
        <v>30</v>
      </c>
      <c r="S113" s="425" t="n">
        <v>54</v>
      </c>
      <c r="T113" s="425" t="n">
        <v>1</v>
      </c>
      <c r="U113" s="425" t="n">
        <v>53</v>
      </c>
      <c r="V113" s="425" t="n">
        <v>163</v>
      </c>
      <c r="W113" s="425" t="n">
        <v>364</v>
      </c>
      <c r="X113" s="425" t="n">
        <v>34</v>
      </c>
      <c r="Y113" s="425" t="n">
        <v>118</v>
      </c>
      <c r="Z113" s="425" t="n">
        <v>394</v>
      </c>
      <c r="AA113" s="427" t="n">
        <v>39</v>
      </c>
      <c r="AB113" s="428" t="n">
        <v>2724</v>
      </c>
    </row>
    <row r="114" s="429" customFormat="true" ht="9" hidden="false" customHeight="true" outlineLevel="0" collapsed="false">
      <c r="A114" s="430" t="s">
        <v>50</v>
      </c>
      <c r="B114" s="431" t="n">
        <v>1</v>
      </c>
      <c r="C114" s="433" t="n">
        <v>10</v>
      </c>
      <c r="D114" s="433" t="n">
        <v>5</v>
      </c>
      <c r="E114" s="433" t="n">
        <v>6</v>
      </c>
      <c r="F114" s="433" t="n">
        <v>39</v>
      </c>
      <c r="G114" s="433" t="n">
        <v>4</v>
      </c>
      <c r="H114" s="433" t="n">
        <v>5</v>
      </c>
      <c r="I114" s="432" t="n">
        <v>139</v>
      </c>
      <c r="J114" s="433" t="n">
        <v>0</v>
      </c>
      <c r="K114" s="433" t="n">
        <v>5</v>
      </c>
      <c r="L114" s="433" t="n">
        <v>1</v>
      </c>
      <c r="M114" s="433" t="n">
        <v>6</v>
      </c>
      <c r="N114" s="433" t="n">
        <v>8</v>
      </c>
      <c r="O114" s="434" t="n">
        <v>188</v>
      </c>
      <c r="P114" s="433" t="n">
        <v>14</v>
      </c>
      <c r="Q114" s="433" t="n">
        <v>6</v>
      </c>
      <c r="R114" s="433" t="n">
        <v>13</v>
      </c>
      <c r="S114" s="433" t="n">
        <v>8</v>
      </c>
      <c r="T114" s="433" t="n">
        <v>0</v>
      </c>
      <c r="U114" s="433" t="n">
        <v>6</v>
      </c>
      <c r="V114" s="433" t="n">
        <v>6</v>
      </c>
      <c r="W114" s="433" t="n">
        <v>28</v>
      </c>
      <c r="X114" s="433" t="n">
        <v>5</v>
      </c>
      <c r="Y114" s="433" t="n">
        <v>67</v>
      </c>
      <c r="Z114" s="433" t="n">
        <v>6</v>
      </c>
      <c r="AA114" s="435" t="n">
        <v>9</v>
      </c>
      <c r="AB114" s="436" t="n">
        <v>251</v>
      </c>
    </row>
    <row r="115" s="429" customFormat="true" ht="9" hidden="false" customHeight="true" outlineLevel="0" collapsed="false">
      <c r="A115" s="423" t="s">
        <v>51</v>
      </c>
      <c r="B115" s="437" t="n">
        <v>0</v>
      </c>
      <c r="C115" s="425" t="n">
        <v>1</v>
      </c>
      <c r="D115" s="425" t="n">
        <v>2</v>
      </c>
      <c r="E115" s="425" t="n">
        <v>5</v>
      </c>
      <c r="F115" s="425" t="n">
        <v>0</v>
      </c>
      <c r="G115" s="425" t="n">
        <v>0</v>
      </c>
      <c r="H115" s="425" t="n">
        <v>11</v>
      </c>
      <c r="I115" s="425" t="n">
        <v>0</v>
      </c>
      <c r="J115" s="438" t="n">
        <v>21</v>
      </c>
      <c r="K115" s="425" t="n">
        <v>0</v>
      </c>
      <c r="L115" s="425" t="n">
        <v>1</v>
      </c>
      <c r="M115" s="425" t="n">
        <v>1</v>
      </c>
      <c r="N115" s="425" t="n">
        <v>0</v>
      </c>
      <c r="O115" s="426" t="n">
        <v>33</v>
      </c>
      <c r="P115" s="425" t="n">
        <v>8</v>
      </c>
      <c r="Q115" s="425" t="n">
        <v>0</v>
      </c>
      <c r="R115" s="425" t="n">
        <v>0</v>
      </c>
      <c r="S115" s="425" t="n">
        <v>1</v>
      </c>
      <c r="T115" s="425" t="n">
        <v>0</v>
      </c>
      <c r="U115" s="425" t="n">
        <v>0</v>
      </c>
      <c r="V115" s="425" t="n">
        <v>4</v>
      </c>
      <c r="W115" s="425" t="n">
        <v>9</v>
      </c>
      <c r="X115" s="425" t="n">
        <v>2</v>
      </c>
      <c r="Y115" s="425" t="n">
        <v>16</v>
      </c>
      <c r="Z115" s="425" t="n">
        <v>3</v>
      </c>
      <c r="AA115" s="427" t="n">
        <v>0</v>
      </c>
      <c r="AB115" s="428" t="n">
        <v>57</v>
      </c>
    </row>
    <row r="116" s="429" customFormat="true" ht="9" hidden="false" customHeight="true" outlineLevel="0" collapsed="false">
      <c r="A116" s="430" t="s">
        <v>52</v>
      </c>
      <c r="B116" s="431" t="n">
        <v>2</v>
      </c>
      <c r="C116" s="433" t="n">
        <v>3</v>
      </c>
      <c r="D116" s="433" t="n">
        <v>1</v>
      </c>
      <c r="E116" s="433" t="n">
        <v>3</v>
      </c>
      <c r="F116" s="433" t="n">
        <v>27</v>
      </c>
      <c r="G116" s="433" t="n">
        <v>17</v>
      </c>
      <c r="H116" s="433" t="n">
        <v>4</v>
      </c>
      <c r="I116" s="433" t="n">
        <v>1</v>
      </c>
      <c r="J116" s="433" t="n">
        <v>0</v>
      </c>
      <c r="K116" s="432" t="n">
        <v>125</v>
      </c>
      <c r="L116" s="433" t="n">
        <v>2</v>
      </c>
      <c r="M116" s="433" t="n">
        <v>14</v>
      </c>
      <c r="N116" s="433" t="n">
        <v>2</v>
      </c>
      <c r="O116" s="434" t="n">
        <v>176</v>
      </c>
      <c r="P116" s="433" t="n">
        <v>9</v>
      </c>
      <c r="Q116" s="433" t="n">
        <v>6</v>
      </c>
      <c r="R116" s="433" t="n">
        <v>3</v>
      </c>
      <c r="S116" s="433" t="n">
        <v>3</v>
      </c>
      <c r="T116" s="433" t="n">
        <v>0</v>
      </c>
      <c r="U116" s="433" t="n">
        <v>6</v>
      </c>
      <c r="V116" s="433" t="n">
        <v>8</v>
      </c>
      <c r="W116" s="433" t="n">
        <v>28</v>
      </c>
      <c r="X116" s="433" t="n">
        <v>5</v>
      </c>
      <c r="Y116" s="433" t="n">
        <v>67</v>
      </c>
      <c r="Z116" s="433" t="n">
        <v>4</v>
      </c>
      <c r="AA116" s="435" t="n">
        <v>6</v>
      </c>
      <c r="AB116" s="436" t="n">
        <v>247</v>
      </c>
    </row>
    <row r="117" s="429" customFormat="true" ht="9" hidden="false" customHeight="true" outlineLevel="0" collapsed="false">
      <c r="A117" s="423" t="s">
        <v>53</v>
      </c>
      <c r="B117" s="437" t="n">
        <v>2</v>
      </c>
      <c r="C117" s="425" t="n">
        <v>44</v>
      </c>
      <c r="D117" s="425" t="n">
        <v>2</v>
      </c>
      <c r="E117" s="425" t="n">
        <v>68</v>
      </c>
      <c r="F117" s="425" t="n">
        <v>58</v>
      </c>
      <c r="G117" s="425" t="n">
        <v>1</v>
      </c>
      <c r="H117" s="425" t="n">
        <v>77</v>
      </c>
      <c r="I117" s="425" t="n">
        <v>8</v>
      </c>
      <c r="J117" s="425" t="n">
        <v>2</v>
      </c>
      <c r="K117" s="425" t="n">
        <v>2</v>
      </c>
      <c r="L117" s="438" t="n">
        <v>672</v>
      </c>
      <c r="M117" s="425" t="n">
        <v>7</v>
      </c>
      <c r="N117" s="425" t="n">
        <v>3</v>
      </c>
      <c r="O117" s="426" t="n">
        <v>786</v>
      </c>
      <c r="P117" s="425" t="n">
        <v>28</v>
      </c>
      <c r="Q117" s="425" t="n">
        <v>3</v>
      </c>
      <c r="R117" s="425" t="n">
        <v>9</v>
      </c>
      <c r="S117" s="425" t="n">
        <v>10</v>
      </c>
      <c r="T117" s="425" t="n">
        <v>0</v>
      </c>
      <c r="U117" s="425" t="n">
        <v>9</v>
      </c>
      <c r="V117" s="425" t="n">
        <v>12</v>
      </c>
      <c r="W117" s="425" t="n">
        <v>70</v>
      </c>
      <c r="X117" s="425" t="n">
        <v>6</v>
      </c>
      <c r="Y117" s="425" t="n">
        <v>11</v>
      </c>
      <c r="Z117" s="425" t="n">
        <v>40</v>
      </c>
      <c r="AA117" s="427" t="n">
        <v>7</v>
      </c>
      <c r="AB117" s="428" t="n">
        <v>848</v>
      </c>
    </row>
    <row r="118" s="429" customFormat="true" ht="9" hidden="false" customHeight="true" outlineLevel="0" collapsed="false">
      <c r="A118" s="430" t="s">
        <v>54</v>
      </c>
      <c r="B118" s="431" t="n">
        <v>28</v>
      </c>
      <c r="C118" s="433" t="n">
        <v>35</v>
      </c>
      <c r="D118" s="433" t="n">
        <v>19</v>
      </c>
      <c r="E118" s="433" t="n">
        <v>27</v>
      </c>
      <c r="F118" s="433" t="n">
        <v>267</v>
      </c>
      <c r="G118" s="433" t="n">
        <v>14</v>
      </c>
      <c r="H118" s="433" t="n">
        <v>29</v>
      </c>
      <c r="I118" s="433" t="n">
        <v>29</v>
      </c>
      <c r="J118" s="433" t="n">
        <v>0</v>
      </c>
      <c r="K118" s="433" t="n">
        <v>7</v>
      </c>
      <c r="L118" s="433" t="n">
        <v>24</v>
      </c>
      <c r="M118" s="432" t="n">
        <v>292</v>
      </c>
      <c r="N118" s="433" t="n">
        <v>21</v>
      </c>
      <c r="O118" s="434" t="n">
        <v>533</v>
      </c>
      <c r="P118" s="433" t="n">
        <v>41</v>
      </c>
      <c r="Q118" s="433" t="n">
        <v>19</v>
      </c>
      <c r="R118" s="433" t="n">
        <v>19</v>
      </c>
      <c r="S118" s="433" t="n">
        <v>19</v>
      </c>
      <c r="T118" s="433" t="n">
        <v>1</v>
      </c>
      <c r="U118" s="433" t="n">
        <v>9</v>
      </c>
      <c r="V118" s="433" t="n">
        <v>30</v>
      </c>
      <c r="W118" s="433" t="n">
        <v>81</v>
      </c>
      <c r="X118" s="433" t="n">
        <v>7</v>
      </c>
      <c r="Y118" s="433" t="n">
        <v>90</v>
      </c>
      <c r="Z118" s="433" t="n">
        <v>36</v>
      </c>
      <c r="AA118" s="435" t="n">
        <v>19</v>
      </c>
      <c r="AB118" s="436" t="n">
        <v>616</v>
      </c>
    </row>
    <row r="119" s="429" customFormat="true" ht="9" hidden="false" customHeight="true" outlineLevel="0" collapsed="false">
      <c r="A119" s="423" t="s">
        <v>55</v>
      </c>
      <c r="B119" s="437" t="n">
        <v>8</v>
      </c>
      <c r="C119" s="425" t="n">
        <v>20</v>
      </c>
      <c r="D119" s="425" t="n">
        <v>5</v>
      </c>
      <c r="E119" s="425" t="n">
        <v>14</v>
      </c>
      <c r="F119" s="425" t="n">
        <v>84</v>
      </c>
      <c r="G119" s="425" t="n">
        <v>19</v>
      </c>
      <c r="H119" s="425" t="n">
        <v>4</v>
      </c>
      <c r="I119" s="425" t="n">
        <v>16</v>
      </c>
      <c r="J119" s="425" t="n">
        <v>0</v>
      </c>
      <c r="K119" s="425" t="n">
        <v>8</v>
      </c>
      <c r="L119" s="425" t="n">
        <v>10</v>
      </c>
      <c r="M119" s="425" t="n">
        <v>24</v>
      </c>
      <c r="N119" s="438" t="n">
        <v>48</v>
      </c>
      <c r="O119" s="426" t="n">
        <v>170</v>
      </c>
      <c r="P119" s="425" t="n">
        <v>14</v>
      </c>
      <c r="Q119" s="425" t="n">
        <v>2</v>
      </c>
      <c r="R119" s="425" t="n">
        <v>8</v>
      </c>
      <c r="S119" s="425" t="n">
        <v>5</v>
      </c>
      <c r="T119" s="425" t="n">
        <v>0</v>
      </c>
      <c r="U119" s="425" t="n">
        <v>2</v>
      </c>
      <c r="V119" s="425" t="n">
        <v>4</v>
      </c>
      <c r="W119" s="425" t="n">
        <v>26</v>
      </c>
      <c r="X119" s="425" t="n">
        <v>3</v>
      </c>
      <c r="Y119" s="425" t="n">
        <v>43</v>
      </c>
      <c r="Z119" s="425" t="n">
        <v>10</v>
      </c>
      <c r="AA119" s="427" t="n">
        <v>4</v>
      </c>
      <c r="AB119" s="428" t="n">
        <v>214</v>
      </c>
    </row>
    <row r="120" s="429" customFormat="true" ht="9" hidden="false" customHeight="true" outlineLevel="0" collapsed="false">
      <c r="A120" s="439" t="s">
        <v>288</v>
      </c>
      <c r="B120" s="440" t="n">
        <v>421</v>
      </c>
      <c r="C120" s="441" t="n">
        <v>1067</v>
      </c>
      <c r="D120" s="441" t="n">
        <v>361</v>
      </c>
      <c r="E120" s="441" t="n">
        <v>1293</v>
      </c>
      <c r="F120" s="441" t="n">
        <v>3461</v>
      </c>
      <c r="G120" s="441" t="n">
        <v>308</v>
      </c>
      <c r="H120" s="441" t="n">
        <v>2623</v>
      </c>
      <c r="I120" s="441" t="n">
        <v>367</v>
      </c>
      <c r="J120" s="441" t="n">
        <v>67</v>
      </c>
      <c r="K120" s="441" t="n">
        <v>255</v>
      </c>
      <c r="L120" s="441" t="n">
        <v>1126</v>
      </c>
      <c r="M120" s="441" t="n">
        <v>810</v>
      </c>
      <c r="N120" s="441" t="n">
        <v>220</v>
      </c>
      <c r="O120" s="442" t="n">
        <v>9127</v>
      </c>
      <c r="P120" s="441" t="n">
        <v>839</v>
      </c>
      <c r="Q120" s="441" t="n">
        <v>184</v>
      </c>
      <c r="R120" s="441" t="n">
        <v>230</v>
      </c>
      <c r="S120" s="441" t="n">
        <v>231</v>
      </c>
      <c r="T120" s="441" t="n">
        <v>6</v>
      </c>
      <c r="U120" s="441" t="n">
        <v>172</v>
      </c>
      <c r="V120" s="441" t="n">
        <v>529</v>
      </c>
      <c r="W120" s="441" t="n">
        <v>1452</v>
      </c>
      <c r="X120" s="441" t="n">
        <v>166</v>
      </c>
      <c r="Y120" s="441" t="n">
        <v>1041</v>
      </c>
      <c r="Z120" s="441" t="n">
        <v>1176</v>
      </c>
      <c r="AA120" s="443" t="n">
        <v>213</v>
      </c>
      <c r="AB120" s="443" t="n">
        <v>11010</v>
      </c>
    </row>
    <row r="121" s="429" customFormat="true" ht="9" hidden="false" customHeight="true" outlineLevel="0" collapsed="false">
      <c r="A121" s="423" t="s">
        <v>289</v>
      </c>
      <c r="B121" s="437" t="n">
        <v>7</v>
      </c>
      <c r="C121" s="425" t="n">
        <v>67</v>
      </c>
      <c r="D121" s="425" t="n">
        <v>37</v>
      </c>
      <c r="E121" s="425" t="n">
        <v>156</v>
      </c>
      <c r="F121" s="425" t="n">
        <v>271</v>
      </c>
      <c r="G121" s="425" t="n">
        <v>26</v>
      </c>
      <c r="H121" s="425" t="n">
        <v>312</v>
      </c>
      <c r="I121" s="425" t="n">
        <v>68</v>
      </c>
      <c r="J121" s="425" t="n">
        <v>18</v>
      </c>
      <c r="K121" s="425" t="n">
        <v>10</v>
      </c>
      <c r="L121" s="425" t="n">
        <v>67</v>
      </c>
      <c r="M121" s="425" t="n">
        <v>70</v>
      </c>
      <c r="N121" s="425" t="n">
        <v>13</v>
      </c>
      <c r="O121" s="426" t="n">
        <v>1015</v>
      </c>
      <c r="P121" s="445"/>
      <c r="Q121" s="446"/>
      <c r="R121" s="446"/>
      <c r="S121" s="446"/>
      <c r="T121" s="446"/>
      <c r="U121" s="446"/>
      <c r="V121" s="446"/>
      <c r="W121" s="446"/>
      <c r="X121" s="446"/>
      <c r="Y121" s="446"/>
      <c r="Z121" s="446"/>
      <c r="AA121" s="446"/>
      <c r="AB121" s="447"/>
    </row>
    <row r="122" s="429" customFormat="true" ht="9" hidden="false" customHeight="true" outlineLevel="0" collapsed="false">
      <c r="A122" s="430" t="s">
        <v>290</v>
      </c>
      <c r="B122" s="431" t="n">
        <v>3</v>
      </c>
      <c r="C122" s="433" t="n">
        <v>1</v>
      </c>
      <c r="D122" s="433" t="n">
        <v>3</v>
      </c>
      <c r="E122" s="433" t="n">
        <v>28</v>
      </c>
      <c r="F122" s="433" t="n">
        <v>43</v>
      </c>
      <c r="G122" s="433" t="n">
        <v>4</v>
      </c>
      <c r="H122" s="433" t="n">
        <v>34</v>
      </c>
      <c r="I122" s="433" t="n">
        <v>7</v>
      </c>
      <c r="J122" s="433" t="n">
        <v>0</v>
      </c>
      <c r="K122" s="433" t="n">
        <v>3</v>
      </c>
      <c r="L122" s="433" t="n">
        <v>9</v>
      </c>
      <c r="M122" s="433" t="n">
        <v>1</v>
      </c>
      <c r="N122" s="433" t="n">
        <v>2</v>
      </c>
      <c r="O122" s="434" t="n">
        <v>125</v>
      </c>
      <c r="P122" s="448"/>
      <c r="Q122" s="449"/>
      <c r="R122" s="449"/>
      <c r="S122" s="449"/>
      <c r="T122" s="449"/>
      <c r="U122" s="449"/>
      <c r="V122" s="449"/>
      <c r="W122" s="449"/>
      <c r="X122" s="449"/>
      <c r="Y122" s="449"/>
      <c r="Z122" s="449"/>
      <c r="AA122" s="449"/>
      <c r="AB122" s="450"/>
    </row>
    <row r="123" s="429" customFormat="true" ht="9" hidden="false" customHeight="true" outlineLevel="0" collapsed="false">
      <c r="A123" s="423" t="s">
        <v>291</v>
      </c>
      <c r="B123" s="437" t="n">
        <v>0</v>
      </c>
      <c r="C123" s="425" t="n">
        <v>4</v>
      </c>
      <c r="D123" s="425" t="n">
        <v>1</v>
      </c>
      <c r="E123" s="425" t="n">
        <v>21</v>
      </c>
      <c r="F123" s="425" t="n">
        <v>43</v>
      </c>
      <c r="G123" s="425" t="n">
        <v>5</v>
      </c>
      <c r="H123" s="425" t="n">
        <v>54</v>
      </c>
      <c r="I123" s="425" t="n">
        <v>16</v>
      </c>
      <c r="J123" s="425" t="n">
        <v>2</v>
      </c>
      <c r="K123" s="425" t="n">
        <v>1</v>
      </c>
      <c r="L123" s="425" t="n">
        <v>6</v>
      </c>
      <c r="M123" s="425" t="n">
        <v>6</v>
      </c>
      <c r="N123" s="425" t="n">
        <v>0</v>
      </c>
      <c r="O123" s="426" t="n">
        <v>154</v>
      </c>
      <c r="P123" s="448"/>
      <c r="Q123" s="449"/>
      <c r="R123" s="449"/>
      <c r="S123" s="449"/>
      <c r="T123" s="449"/>
      <c r="U123" s="449"/>
      <c r="V123" s="449"/>
      <c r="W123" s="449"/>
      <c r="X123" s="449"/>
      <c r="Y123" s="449"/>
      <c r="Z123" s="449"/>
      <c r="AA123" s="449"/>
      <c r="AB123" s="450"/>
    </row>
    <row r="124" s="429" customFormat="true" ht="9" hidden="false" customHeight="true" outlineLevel="0" collapsed="false">
      <c r="A124" s="430" t="s">
        <v>292</v>
      </c>
      <c r="B124" s="431" t="n">
        <v>2</v>
      </c>
      <c r="C124" s="433" t="n">
        <v>9</v>
      </c>
      <c r="D124" s="433" t="n">
        <v>7</v>
      </c>
      <c r="E124" s="433" t="n">
        <v>20</v>
      </c>
      <c r="F124" s="433" t="n">
        <v>53</v>
      </c>
      <c r="G124" s="433" t="n">
        <v>10</v>
      </c>
      <c r="H124" s="433" t="n">
        <v>48</v>
      </c>
      <c r="I124" s="433" t="n">
        <v>13</v>
      </c>
      <c r="J124" s="433" t="n">
        <v>0</v>
      </c>
      <c r="K124" s="433" t="n">
        <v>5</v>
      </c>
      <c r="L124" s="433" t="n">
        <v>24</v>
      </c>
      <c r="M124" s="433" t="n">
        <v>9</v>
      </c>
      <c r="N124" s="433" t="n">
        <v>4</v>
      </c>
      <c r="O124" s="434" t="n">
        <v>184</v>
      </c>
      <c r="P124" s="448"/>
      <c r="Q124" s="449"/>
      <c r="R124" s="449"/>
      <c r="S124" s="449"/>
      <c r="T124" s="449"/>
      <c r="U124" s="449"/>
      <c r="V124" s="449"/>
      <c r="W124" s="449"/>
      <c r="X124" s="449"/>
      <c r="Y124" s="449"/>
      <c r="Z124" s="449"/>
      <c r="AA124" s="449"/>
      <c r="AB124" s="450"/>
    </row>
    <row r="125" s="429" customFormat="true" ht="9" hidden="false" customHeight="true" outlineLevel="0" collapsed="false">
      <c r="A125" s="423" t="s">
        <v>293</v>
      </c>
      <c r="B125" s="437" t="n">
        <v>0</v>
      </c>
      <c r="C125" s="425" t="n">
        <v>0</v>
      </c>
      <c r="D125" s="425" t="n">
        <v>0</v>
      </c>
      <c r="E125" s="425" t="n">
        <v>1</v>
      </c>
      <c r="F125" s="425" t="n">
        <v>3</v>
      </c>
      <c r="G125" s="425" t="n">
        <v>2</v>
      </c>
      <c r="H125" s="425" t="n">
        <v>1</v>
      </c>
      <c r="I125" s="425" t="n">
        <v>0</v>
      </c>
      <c r="J125" s="425" t="n">
        <v>0</v>
      </c>
      <c r="K125" s="425" t="n">
        <v>0</v>
      </c>
      <c r="L125" s="425" t="n">
        <v>0</v>
      </c>
      <c r="M125" s="425" t="n">
        <v>0</v>
      </c>
      <c r="N125" s="425" t="n">
        <v>1</v>
      </c>
      <c r="O125" s="426" t="n">
        <v>8</v>
      </c>
      <c r="P125" s="448"/>
      <c r="Q125" s="449"/>
      <c r="R125" s="449"/>
      <c r="S125" s="449"/>
      <c r="T125" s="449"/>
      <c r="U125" s="449"/>
      <c r="V125" s="449"/>
      <c r="W125" s="449"/>
      <c r="X125" s="449"/>
      <c r="Y125" s="449"/>
      <c r="Z125" s="449"/>
      <c r="AA125" s="449"/>
      <c r="AB125" s="450"/>
    </row>
    <row r="126" s="429" customFormat="true" ht="9" hidden="false" customHeight="true" outlineLevel="0" collapsed="false">
      <c r="A126" s="430" t="s">
        <v>294</v>
      </c>
      <c r="B126" s="431" t="n">
        <v>7</v>
      </c>
      <c r="C126" s="433" t="n">
        <v>2</v>
      </c>
      <c r="D126" s="433" t="n">
        <v>5</v>
      </c>
      <c r="E126" s="433" t="n">
        <v>16</v>
      </c>
      <c r="F126" s="433" t="n">
        <v>47</v>
      </c>
      <c r="G126" s="433" t="n">
        <v>3</v>
      </c>
      <c r="H126" s="433" t="n">
        <v>61</v>
      </c>
      <c r="I126" s="433" t="n">
        <v>16</v>
      </c>
      <c r="J126" s="433" t="n">
        <v>0</v>
      </c>
      <c r="K126" s="433" t="n">
        <v>4</v>
      </c>
      <c r="L126" s="433" t="n">
        <v>14</v>
      </c>
      <c r="M126" s="433" t="n">
        <v>8</v>
      </c>
      <c r="N126" s="433" t="n">
        <v>3</v>
      </c>
      <c r="O126" s="434" t="n">
        <v>171</v>
      </c>
      <c r="P126" s="448"/>
      <c r="Q126" s="449"/>
      <c r="R126" s="449"/>
      <c r="S126" s="449"/>
      <c r="T126" s="449"/>
      <c r="U126" s="449"/>
      <c r="V126" s="449"/>
      <c r="W126" s="449"/>
      <c r="X126" s="449"/>
      <c r="Y126" s="449"/>
      <c r="Z126" s="449"/>
      <c r="AA126" s="449"/>
      <c r="AB126" s="450"/>
    </row>
    <row r="127" s="429" customFormat="true" ht="9" hidden="false" customHeight="true" outlineLevel="0" collapsed="false">
      <c r="A127" s="423" t="s">
        <v>295</v>
      </c>
      <c r="B127" s="437" t="n">
        <v>4</v>
      </c>
      <c r="C127" s="425" t="n">
        <v>8</v>
      </c>
      <c r="D127" s="425" t="n">
        <v>8</v>
      </c>
      <c r="E127" s="425" t="n">
        <v>9</v>
      </c>
      <c r="F127" s="425" t="n">
        <v>65</v>
      </c>
      <c r="G127" s="425" t="n">
        <v>5</v>
      </c>
      <c r="H127" s="425" t="n">
        <v>77</v>
      </c>
      <c r="I127" s="425" t="n">
        <v>26</v>
      </c>
      <c r="J127" s="425" t="n">
        <v>2</v>
      </c>
      <c r="K127" s="425" t="n">
        <v>4</v>
      </c>
      <c r="L127" s="425" t="n">
        <v>14</v>
      </c>
      <c r="M127" s="425" t="n">
        <v>15</v>
      </c>
      <c r="N127" s="425" t="n">
        <v>3</v>
      </c>
      <c r="O127" s="426" t="n">
        <v>223</v>
      </c>
      <c r="P127" s="448"/>
      <c r="Q127" s="449"/>
      <c r="R127" s="449"/>
      <c r="S127" s="449"/>
      <c r="T127" s="449"/>
      <c r="U127" s="449"/>
      <c r="V127" s="449"/>
      <c r="W127" s="449"/>
      <c r="X127" s="449"/>
      <c r="Y127" s="449"/>
      <c r="Z127" s="449"/>
      <c r="AA127" s="449"/>
      <c r="AB127" s="450"/>
    </row>
    <row r="128" s="429" customFormat="true" ht="9" hidden="false" customHeight="true" outlineLevel="0" collapsed="false">
      <c r="A128" s="430" t="s">
        <v>296</v>
      </c>
      <c r="B128" s="431" t="n">
        <v>28</v>
      </c>
      <c r="C128" s="433" t="n">
        <v>203</v>
      </c>
      <c r="D128" s="433" t="n">
        <v>81</v>
      </c>
      <c r="E128" s="433" t="n">
        <v>378</v>
      </c>
      <c r="F128" s="433" t="n">
        <v>837</v>
      </c>
      <c r="G128" s="433" t="n">
        <v>89</v>
      </c>
      <c r="H128" s="433" t="n">
        <v>1103</v>
      </c>
      <c r="I128" s="433" t="n">
        <v>313</v>
      </c>
      <c r="J128" s="433" t="n">
        <v>30</v>
      </c>
      <c r="K128" s="433" t="n">
        <v>66</v>
      </c>
      <c r="L128" s="433" t="n">
        <v>417</v>
      </c>
      <c r="M128" s="433" t="n">
        <v>140</v>
      </c>
      <c r="N128" s="433" t="n">
        <v>50</v>
      </c>
      <c r="O128" s="434" t="n">
        <v>3302</v>
      </c>
      <c r="P128" s="448"/>
      <c r="Q128" s="449"/>
      <c r="R128" s="449"/>
      <c r="S128" s="449"/>
      <c r="T128" s="449"/>
      <c r="U128" s="449"/>
      <c r="V128" s="449"/>
      <c r="W128" s="449"/>
      <c r="X128" s="449"/>
      <c r="Y128" s="449"/>
      <c r="Z128" s="449"/>
      <c r="AA128" s="449"/>
      <c r="AB128" s="450"/>
    </row>
    <row r="129" s="429" customFormat="true" ht="9" hidden="false" customHeight="true" outlineLevel="0" collapsed="false">
      <c r="A129" s="423" t="s">
        <v>297</v>
      </c>
      <c r="B129" s="437" t="n">
        <v>1</v>
      </c>
      <c r="C129" s="425" t="n">
        <v>6</v>
      </c>
      <c r="D129" s="425" t="n">
        <v>5</v>
      </c>
      <c r="E129" s="425" t="n">
        <v>14</v>
      </c>
      <c r="F129" s="425" t="n">
        <v>32</v>
      </c>
      <c r="G129" s="425" t="n">
        <v>3</v>
      </c>
      <c r="H129" s="425" t="n">
        <v>31</v>
      </c>
      <c r="I129" s="425" t="n">
        <v>20</v>
      </c>
      <c r="J129" s="425" t="n">
        <v>1</v>
      </c>
      <c r="K129" s="425" t="n">
        <v>3</v>
      </c>
      <c r="L129" s="425" t="n">
        <v>10</v>
      </c>
      <c r="M129" s="425" t="n">
        <v>8</v>
      </c>
      <c r="N129" s="425" t="n">
        <v>5</v>
      </c>
      <c r="O129" s="426" t="n">
        <v>127</v>
      </c>
      <c r="P129" s="448"/>
      <c r="Q129" s="449"/>
      <c r="R129" s="449"/>
      <c r="S129" s="449"/>
      <c r="T129" s="449"/>
      <c r="U129" s="449"/>
      <c r="V129" s="449"/>
      <c r="W129" s="449"/>
      <c r="X129" s="449"/>
      <c r="Y129" s="449"/>
      <c r="Z129" s="449"/>
      <c r="AA129" s="449"/>
      <c r="AB129" s="450"/>
    </row>
    <row r="130" s="429" customFormat="true" ht="9" hidden="false" customHeight="true" outlineLevel="0" collapsed="false">
      <c r="A130" s="430" t="s">
        <v>298</v>
      </c>
      <c r="B130" s="431" t="n">
        <v>23</v>
      </c>
      <c r="C130" s="433" t="n">
        <v>52</v>
      </c>
      <c r="D130" s="433" t="n">
        <v>23</v>
      </c>
      <c r="E130" s="433" t="n">
        <v>43</v>
      </c>
      <c r="F130" s="433" t="n">
        <v>336</v>
      </c>
      <c r="G130" s="433" t="n">
        <v>57</v>
      </c>
      <c r="H130" s="433" t="n">
        <v>121</v>
      </c>
      <c r="I130" s="433" t="n">
        <v>72</v>
      </c>
      <c r="J130" s="433" t="n">
        <v>6</v>
      </c>
      <c r="K130" s="433" t="n">
        <v>98</v>
      </c>
      <c r="L130" s="433" t="n">
        <v>41</v>
      </c>
      <c r="M130" s="433" t="n">
        <v>51</v>
      </c>
      <c r="N130" s="433" t="n">
        <v>28</v>
      </c>
      <c r="O130" s="434" t="n">
        <v>806</v>
      </c>
      <c r="P130" s="448"/>
      <c r="Q130" s="449"/>
      <c r="R130" s="449"/>
      <c r="S130" s="449"/>
      <c r="T130" s="449"/>
      <c r="U130" s="449"/>
      <c r="V130" s="449"/>
      <c r="W130" s="449"/>
      <c r="X130" s="449"/>
      <c r="Y130" s="449"/>
      <c r="Z130" s="449"/>
      <c r="AA130" s="449"/>
      <c r="AB130" s="450"/>
    </row>
    <row r="131" s="429" customFormat="true" ht="9" hidden="false" customHeight="true" outlineLevel="0" collapsed="false">
      <c r="A131" s="423" t="s">
        <v>299</v>
      </c>
      <c r="B131" s="437" t="n">
        <v>8</v>
      </c>
      <c r="C131" s="425" t="n">
        <v>39</v>
      </c>
      <c r="D131" s="425" t="n">
        <v>21</v>
      </c>
      <c r="E131" s="425" t="n">
        <v>448</v>
      </c>
      <c r="F131" s="425" t="n">
        <v>176</v>
      </c>
      <c r="G131" s="425" t="n">
        <v>11</v>
      </c>
      <c r="H131" s="425" t="n">
        <v>354</v>
      </c>
      <c r="I131" s="425" t="n">
        <v>41</v>
      </c>
      <c r="J131" s="425" t="n">
        <v>6</v>
      </c>
      <c r="K131" s="425" t="n">
        <v>19</v>
      </c>
      <c r="L131" s="425" t="n">
        <v>69</v>
      </c>
      <c r="M131" s="425" t="n">
        <v>32</v>
      </c>
      <c r="N131" s="425" t="n">
        <v>16</v>
      </c>
      <c r="O131" s="426" t="n">
        <v>1083</v>
      </c>
      <c r="P131" s="448"/>
      <c r="Q131" s="449"/>
      <c r="R131" s="449"/>
      <c r="S131" s="449"/>
      <c r="T131" s="449"/>
      <c r="U131" s="449"/>
      <c r="V131" s="449"/>
      <c r="W131" s="449"/>
      <c r="X131" s="449"/>
      <c r="Y131" s="449"/>
      <c r="Z131" s="449"/>
      <c r="AA131" s="449"/>
      <c r="AB131" s="450"/>
    </row>
    <row r="132" s="429" customFormat="true" ht="9" hidden="false" customHeight="true" outlineLevel="0" collapsed="false">
      <c r="A132" s="430" t="s">
        <v>300</v>
      </c>
      <c r="B132" s="431" t="n">
        <v>2</v>
      </c>
      <c r="C132" s="433" t="n">
        <v>17</v>
      </c>
      <c r="D132" s="433" t="n">
        <v>13</v>
      </c>
      <c r="E132" s="433" t="n">
        <v>16</v>
      </c>
      <c r="F132" s="433" t="n">
        <v>89</v>
      </c>
      <c r="G132" s="433" t="n">
        <v>9</v>
      </c>
      <c r="H132" s="433" t="n">
        <v>52</v>
      </c>
      <c r="I132" s="433" t="n">
        <v>17</v>
      </c>
      <c r="J132" s="433" t="n">
        <v>1</v>
      </c>
      <c r="K132" s="433" t="n">
        <v>1</v>
      </c>
      <c r="L132" s="433" t="n">
        <v>19</v>
      </c>
      <c r="M132" s="433" t="n">
        <v>10</v>
      </c>
      <c r="N132" s="433" t="n">
        <v>3</v>
      </c>
      <c r="O132" s="434" t="n">
        <v>231</v>
      </c>
      <c r="P132" s="448"/>
      <c r="Q132" s="449"/>
      <c r="R132" s="449"/>
      <c r="S132" s="449"/>
      <c r="T132" s="449"/>
      <c r="U132" s="449"/>
      <c r="V132" s="449"/>
      <c r="W132" s="449"/>
      <c r="X132" s="449"/>
      <c r="Y132" s="449"/>
      <c r="Z132" s="449"/>
      <c r="AA132" s="449"/>
      <c r="AB132" s="450"/>
    </row>
    <row r="133" customFormat="false" ht="12" hidden="false" customHeight="false" outlineLevel="0" collapsed="false">
      <c r="A133" s="451" t="s">
        <v>301</v>
      </c>
      <c r="B133" s="452" t="n">
        <v>506</v>
      </c>
      <c r="C133" s="453" t="n">
        <v>1475</v>
      </c>
      <c r="D133" s="453" t="n">
        <v>565</v>
      </c>
      <c r="E133" s="453" t="n">
        <v>2443</v>
      </c>
      <c r="F133" s="453" t="n">
        <v>5456</v>
      </c>
      <c r="G133" s="453" t="n">
        <v>532</v>
      </c>
      <c r="H133" s="453" t="n">
        <v>4871</v>
      </c>
      <c r="I133" s="453" t="n">
        <v>976</v>
      </c>
      <c r="J133" s="453" t="n">
        <v>133</v>
      </c>
      <c r="K133" s="453" t="n">
        <v>469</v>
      </c>
      <c r="L133" s="453" t="n">
        <v>1816</v>
      </c>
      <c r="M133" s="453" t="n">
        <v>1160</v>
      </c>
      <c r="N133" s="453" t="n">
        <v>348</v>
      </c>
      <c r="O133" s="454" t="n">
        <v>16556</v>
      </c>
      <c r="P133" s="455"/>
      <c r="Q133" s="456"/>
      <c r="R133" s="456"/>
      <c r="S133" s="456"/>
      <c r="T133" s="456"/>
      <c r="U133" s="456"/>
      <c r="V133" s="456"/>
      <c r="W133" s="456"/>
      <c r="X133" s="456"/>
      <c r="Y133" s="456"/>
      <c r="Z133" s="456"/>
      <c r="AA133" s="456"/>
      <c r="AB133" s="457"/>
    </row>
    <row r="135" customFormat="false" ht="12.75" hidden="false" customHeight="false" outlineLevel="0" collapsed="false">
      <c r="A135" s="7" t="s">
        <v>303</v>
      </c>
      <c r="B135" s="416"/>
      <c r="C135" s="416"/>
      <c r="D135" s="416"/>
      <c r="E135" s="416"/>
      <c r="G135" s="417"/>
      <c r="H135" s="417"/>
      <c r="I135" s="417"/>
      <c r="J135" s="416"/>
      <c r="K135" s="416"/>
    </row>
    <row r="136" customFormat="false" ht="11.25" hidden="false" customHeight="false" outlineLevel="0" collapsed="false"/>
    <row r="137" customFormat="false" ht="17.25" hidden="false" customHeight="true" outlineLevel="0" collapsed="false">
      <c r="A137" s="256" t="s">
        <v>286</v>
      </c>
      <c r="B137" s="257" t="s">
        <v>287</v>
      </c>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row>
    <row r="138" customFormat="false" ht="30.75" hidden="false" customHeight="true" outlineLevel="0" collapsed="false">
      <c r="A138" s="256"/>
      <c r="B138" s="419" t="s">
        <v>40</v>
      </c>
      <c r="C138" s="258" t="s">
        <v>44</v>
      </c>
      <c r="D138" s="258" t="s">
        <v>45</v>
      </c>
      <c r="E138" s="258" t="s">
        <v>46</v>
      </c>
      <c r="F138" s="258" t="s">
        <v>47</v>
      </c>
      <c r="G138" s="258" t="s">
        <v>48</v>
      </c>
      <c r="H138" s="258" t="s">
        <v>49</v>
      </c>
      <c r="I138" s="258" t="s">
        <v>50</v>
      </c>
      <c r="J138" s="258" t="s">
        <v>51</v>
      </c>
      <c r="K138" s="258" t="s">
        <v>52</v>
      </c>
      <c r="L138" s="258" t="s">
        <v>53</v>
      </c>
      <c r="M138" s="258" t="s">
        <v>54</v>
      </c>
      <c r="N138" s="258" t="s">
        <v>55</v>
      </c>
      <c r="O138" s="420" t="s">
        <v>288</v>
      </c>
      <c r="P138" s="258" t="s">
        <v>289</v>
      </c>
      <c r="Q138" s="258" t="s">
        <v>290</v>
      </c>
      <c r="R138" s="258" t="s">
        <v>291</v>
      </c>
      <c r="S138" s="258" t="s">
        <v>292</v>
      </c>
      <c r="T138" s="258" t="s">
        <v>293</v>
      </c>
      <c r="U138" s="258" t="s">
        <v>294</v>
      </c>
      <c r="V138" s="258" t="s">
        <v>295</v>
      </c>
      <c r="W138" s="258" t="s">
        <v>296</v>
      </c>
      <c r="X138" s="258" t="s">
        <v>297</v>
      </c>
      <c r="Y138" s="258" t="s">
        <v>298</v>
      </c>
      <c r="Z138" s="258" t="s">
        <v>299</v>
      </c>
      <c r="AA138" s="421" t="s">
        <v>300</v>
      </c>
      <c r="AB138" s="422" t="s">
        <v>301</v>
      </c>
    </row>
    <row r="139" s="429" customFormat="true" ht="9" hidden="false" customHeight="true" outlineLevel="0" collapsed="false">
      <c r="A139" s="423" t="s">
        <v>40</v>
      </c>
      <c r="B139" s="424" t="n">
        <v>7</v>
      </c>
      <c r="C139" s="425" t="n">
        <v>1</v>
      </c>
      <c r="D139" s="425" t="n">
        <v>0</v>
      </c>
      <c r="E139" s="425" t="n">
        <v>1</v>
      </c>
      <c r="F139" s="425" t="n">
        <v>6</v>
      </c>
      <c r="G139" s="425" t="n">
        <v>1</v>
      </c>
      <c r="H139" s="425" t="n">
        <v>0</v>
      </c>
      <c r="I139" s="425" t="n">
        <v>0</v>
      </c>
      <c r="J139" s="425" t="n">
        <v>0</v>
      </c>
      <c r="K139" s="425" t="n">
        <v>0</v>
      </c>
      <c r="L139" s="425" t="n">
        <v>0</v>
      </c>
      <c r="M139" s="425" t="n">
        <v>1</v>
      </c>
      <c r="N139" s="425" t="n">
        <v>0</v>
      </c>
      <c r="O139" s="426" t="n">
        <v>15</v>
      </c>
      <c r="P139" s="425" t="n">
        <v>1</v>
      </c>
      <c r="Q139" s="425" t="n">
        <v>0</v>
      </c>
      <c r="R139" s="425" t="n">
        <v>0</v>
      </c>
      <c r="S139" s="425" t="n">
        <v>0</v>
      </c>
      <c r="T139" s="425" t="n">
        <v>0</v>
      </c>
      <c r="U139" s="425" t="n">
        <v>2</v>
      </c>
      <c r="V139" s="425" t="n">
        <v>1</v>
      </c>
      <c r="W139" s="425" t="n">
        <v>3</v>
      </c>
      <c r="X139" s="425" t="n">
        <v>0</v>
      </c>
      <c r="Y139" s="425" t="n">
        <v>2</v>
      </c>
      <c r="Z139" s="425" t="n">
        <v>0</v>
      </c>
      <c r="AA139" s="427" t="n">
        <v>0</v>
      </c>
      <c r="AB139" s="428" t="n">
        <v>22</v>
      </c>
    </row>
    <row r="140" s="429" customFormat="true" ht="9" hidden="false" customHeight="true" outlineLevel="0" collapsed="false">
      <c r="A140" s="430" t="s">
        <v>44</v>
      </c>
      <c r="B140" s="431" t="n">
        <v>0</v>
      </c>
      <c r="C140" s="432" t="n">
        <v>21</v>
      </c>
      <c r="D140" s="433" t="n">
        <v>0</v>
      </c>
      <c r="E140" s="433" t="n">
        <v>0</v>
      </c>
      <c r="F140" s="433" t="n">
        <v>7</v>
      </c>
      <c r="G140" s="433" t="n">
        <v>0</v>
      </c>
      <c r="H140" s="433" t="n">
        <v>5</v>
      </c>
      <c r="I140" s="433" t="n">
        <v>0</v>
      </c>
      <c r="J140" s="433" t="n">
        <v>1</v>
      </c>
      <c r="K140" s="433" t="n">
        <v>0</v>
      </c>
      <c r="L140" s="433" t="n">
        <v>1</v>
      </c>
      <c r="M140" s="433" t="n">
        <v>0</v>
      </c>
      <c r="N140" s="433" t="n">
        <v>0</v>
      </c>
      <c r="O140" s="434" t="n">
        <v>28</v>
      </c>
      <c r="P140" s="433" t="n">
        <v>0</v>
      </c>
      <c r="Q140" s="433" t="n">
        <v>0</v>
      </c>
      <c r="R140" s="433" t="n">
        <v>2</v>
      </c>
      <c r="S140" s="433" t="n">
        <v>0</v>
      </c>
      <c r="T140" s="433" t="n">
        <v>1</v>
      </c>
      <c r="U140" s="433" t="n">
        <v>1</v>
      </c>
      <c r="V140" s="433" t="n">
        <v>1</v>
      </c>
      <c r="W140" s="433" t="n">
        <v>11</v>
      </c>
      <c r="X140" s="433" t="n">
        <v>0</v>
      </c>
      <c r="Y140" s="433" t="n">
        <v>1</v>
      </c>
      <c r="Z140" s="433" t="n">
        <v>0</v>
      </c>
      <c r="AA140" s="435" t="n">
        <v>1</v>
      </c>
      <c r="AB140" s="436" t="n">
        <v>44</v>
      </c>
    </row>
    <row r="141" s="429" customFormat="true" ht="9" hidden="false" customHeight="true" outlineLevel="0" collapsed="false">
      <c r="A141" s="423" t="s">
        <v>45</v>
      </c>
      <c r="B141" s="437" t="n">
        <v>0</v>
      </c>
      <c r="C141" s="425" t="n">
        <v>0</v>
      </c>
      <c r="D141" s="438" t="n">
        <v>12</v>
      </c>
      <c r="E141" s="425" t="n">
        <v>0</v>
      </c>
      <c r="F141" s="425" t="n">
        <v>2</v>
      </c>
      <c r="G141" s="425" t="n">
        <v>0</v>
      </c>
      <c r="H141" s="425" t="n">
        <v>3</v>
      </c>
      <c r="I141" s="425" t="n">
        <v>0</v>
      </c>
      <c r="J141" s="425" t="n">
        <v>0</v>
      </c>
      <c r="K141" s="425" t="n">
        <v>0</v>
      </c>
      <c r="L141" s="425" t="n">
        <v>0</v>
      </c>
      <c r="M141" s="425" t="n">
        <v>0</v>
      </c>
      <c r="N141" s="425" t="n">
        <v>0</v>
      </c>
      <c r="O141" s="426" t="n">
        <v>16</v>
      </c>
      <c r="P141" s="425" t="n">
        <v>0</v>
      </c>
      <c r="Q141" s="425" t="n">
        <v>0</v>
      </c>
      <c r="R141" s="425" t="n">
        <v>0</v>
      </c>
      <c r="S141" s="425" t="n">
        <v>0</v>
      </c>
      <c r="T141" s="425" t="n">
        <v>0</v>
      </c>
      <c r="U141" s="425" t="n">
        <v>0</v>
      </c>
      <c r="V141" s="425" t="n">
        <v>1</v>
      </c>
      <c r="W141" s="425" t="n">
        <v>5</v>
      </c>
      <c r="X141" s="425" t="n">
        <v>0</v>
      </c>
      <c r="Y141" s="425" t="n">
        <v>2</v>
      </c>
      <c r="Z141" s="425" t="n">
        <v>2</v>
      </c>
      <c r="AA141" s="427" t="n">
        <v>1</v>
      </c>
      <c r="AB141" s="428" t="n">
        <v>24</v>
      </c>
    </row>
    <row r="142" s="429" customFormat="true" ht="9" hidden="false" customHeight="true" outlineLevel="0" collapsed="false">
      <c r="A142" s="430" t="s">
        <v>46</v>
      </c>
      <c r="B142" s="431" t="n">
        <v>1</v>
      </c>
      <c r="C142" s="433" t="n">
        <v>0</v>
      </c>
      <c r="D142" s="433" t="n">
        <v>1</v>
      </c>
      <c r="E142" s="432" t="n">
        <v>63</v>
      </c>
      <c r="F142" s="433" t="n">
        <v>2</v>
      </c>
      <c r="G142" s="433" t="n">
        <v>0</v>
      </c>
      <c r="H142" s="433" t="n">
        <v>20</v>
      </c>
      <c r="I142" s="433" t="n">
        <v>0</v>
      </c>
      <c r="J142" s="433" t="n">
        <v>0</v>
      </c>
      <c r="K142" s="433" t="n">
        <v>0</v>
      </c>
      <c r="L142" s="433" t="n">
        <v>0</v>
      </c>
      <c r="M142" s="433" t="n">
        <v>0</v>
      </c>
      <c r="N142" s="433" t="n">
        <v>0</v>
      </c>
      <c r="O142" s="434" t="n">
        <v>85</v>
      </c>
      <c r="P142" s="433" t="n">
        <v>9</v>
      </c>
      <c r="Q142" s="433" t="n">
        <v>3</v>
      </c>
      <c r="R142" s="433" t="n">
        <v>3</v>
      </c>
      <c r="S142" s="433" t="n">
        <v>1</v>
      </c>
      <c r="T142" s="433" t="n">
        <v>0</v>
      </c>
      <c r="U142" s="433" t="n">
        <v>2</v>
      </c>
      <c r="V142" s="433" t="n">
        <v>9</v>
      </c>
      <c r="W142" s="433" t="n">
        <v>24</v>
      </c>
      <c r="X142" s="433" t="n">
        <v>1</v>
      </c>
      <c r="Y142" s="433" t="n">
        <v>3</v>
      </c>
      <c r="Z142" s="433" t="n">
        <v>40</v>
      </c>
      <c r="AA142" s="435" t="n">
        <v>4</v>
      </c>
      <c r="AB142" s="436" t="n">
        <v>162</v>
      </c>
    </row>
    <row r="143" s="429" customFormat="true" ht="9" hidden="false" customHeight="true" outlineLevel="0" collapsed="false">
      <c r="A143" s="423" t="s">
        <v>47</v>
      </c>
      <c r="B143" s="437" t="n">
        <v>14</v>
      </c>
      <c r="C143" s="425" t="n">
        <v>8</v>
      </c>
      <c r="D143" s="425" t="n">
        <v>3</v>
      </c>
      <c r="E143" s="425" t="n">
        <v>3</v>
      </c>
      <c r="F143" s="438" t="n">
        <v>360</v>
      </c>
      <c r="G143" s="425" t="n">
        <v>9</v>
      </c>
      <c r="H143" s="425" t="n">
        <v>14</v>
      </c>
      <c r="I143" s="425" t="n">
        <v>10</v>
      </c>
      <c r="J143" s="425" t="n">
        <v>0</v>
      </c>
      <c r="K143" s="425" t="n">
        <v>2</v>
      </c>
      <c r="L143" s="425" t="n">
        <v>4</v>
      </c>
      <c r="M143" s="425" t="n">
        <v>9</v>
      </c>
      <c r="N143" s="425" t="n">
        <v>4</v>
      </c>
      <c r="O143" s="426" t="n">
        <v>410</v>
      </c>
      <c r="P143" s="425" t="n">
        <v>19</v>
      </c>
      <c r="Q143" s="425" t="n">
        <v>1</v>
      </c>
      <c r="R143" s="425" t="n">
        <v>8</v>
      </c>
      <c r="S143" s="425" t="n">
        <v>9</v>
      </c>
      <c r="T143" s="425" t="n">
        <v>0</v>
      </c>
      <c r="U143" s="425" t="n">
        <v>9</v>
      </c>
      <c r="V143" s="425" t="n">
        <v>21</v>
      </c>
      <c r="W143" s="425" t="n">
        <v>82</v>
      </c>
      <c r="X143" s="425" t="n">
        <v>0</v>
      </c>
      <c r="Y143" s="425" t="n">
        <v>16</v>
      </c>
      <c r="Z143" s="425" t="n">
        <v>8</v>
      </c>
      <c r="AA143" s="427" t="n">
        <v>9</v>
      </c>
      <c r="AB143" s="428" t="n">
        <v>526</v>
      </c>
    </row>
    <row r="144" s="429" customFormat="true" ht="9" hidden="false" customHeight="true" outlineLevel="0" collapsed="false">
      <c r="A144" s="430" t="s">
        <v>48</v>
      </c>
      <c r="B144" s="431" t="n">
        <v>1</v>
      </c>
      <c r="C144" s="433" t="n">
        <v>0</v>
      </c>
      <c r="D144" s="433" t="n">
        <v>0</v>
      </c>
      <c r="E144" s="433" t="n">
        <v>0</v>
      </c>
      <c r="F144" s="433" t="n">
        <v>3</v>
      </c>
      <c r="G144" s="432" t="n">
        <v>8</v>
      </c>
      <c r="H144" s="433" t="n">
        <v>0</v>
      </c>
      <c r="I144" s="433" t="n">
        <v>0</v>
      </c>
      <c r="J144" s="433" t="n">
        <v>0</v>
      </c>
      <c r="K144" s="433" t="n">
        <v>0</v>
      </c>
      <c r="L144" s="433" t="n">
        <v>1</v>
      </c>
      <c r="M144" s="433" t="n">
        <v>0</v>
      </c>
      <c r="N144" s="433" t="n">
        <v>0</v>
      </c>
      <c r="O144" s="434" t="n">
        <v>11</v>
      </c>
      <c r="P144" s="433" t="n">
        <v>2</v>
      </c>
      <c r="Q144" s="433" t="n">
        <v>0</v>
      </c>
      <c r="R144" s="433" t="n">
        <v>0</v>
      </c>
      <c r="S144" s="433" t="n">
        <v>1</v>
      </c>
      <c r="T144" s="433" t="n">
        <v>0</v>
      </c>
      <c r="U144" s="433" t="n">
        <v>0</v>
      </c>
      <c r="V144" s="433" t="n">
        <v>1</v>
      </c>
      <c r="W144" s="433" t="n">
        <v>5</v>
      </c>
      <c r="X144" s="433" t="n">
        <v>1</v>
      </c>
      <c r="Y144" s="433" t="n">
        <v>1</v>
      </c>
      <c r="Z144" s="433" t="n">
        <v>1</v>
      </c>
      <c r="AA144" s="435" t="n">
        <v>0</v>
      </c>
      <c r="AB144" s="436" t="n">
        <v>19</v>
      </c>
    </row>
    <row r="145" s="429" customFormat="true" ht="9" hidden="false" customHeight="true" outlineLevel="0" collapsed="false">
      <c r="A145" s="423" t="s">
        <v>49</v>
      </c>
      <c r="B145" s="437" t="n">
        <v>0</v>
      </c>
      <c r="C145" s="425" t="n">
        <v>11</v>
      </c>
      <c r="D145" s="425" t="n">
        <v>2</v>
      </c>
      <c r="E145" s="425" t="n">
        <v>25</v>
      </c>
      <c r="F145" s="425" t="n">
        <v>9</v>
      </c>
      <c r="G145" s="425" t="n">
        <v>0</v>
      </c>
      <c r="H145" s="438" t="n">
        <v>323</v>
      </c>
      <c r="I145" s="425" t="n">
        <v>1</v>
      </c>
      <c r="J145" s="425" t="n">
        <v>4</v>
      </c>
      <c r="K145" s="425" t="n">
        <v>1</v>
      </c>
      <c r="L145" s="425" t="n">
        <v>8</v>
      </c>
      <c r="M145" s="425" t="n">
        <v>3</v>
      </c>
      <c r="N145" s="425" t="n">
        <v>0</v>
      </c>
      <c r="O145" s="426" t="n">
        <v>357</v>
      </c>
      <c r="P145" s="425" t="n">
        <v>21</v>
      </c>
      <c r="Q145" s="425" t="n">
        <v>1</v>
      </c>
      <c r="R145" s="425" t="n">
        <v>5</v>
      </c>
      <c r="S145" s="425" t="n">
        <v>3</v>
      </c>
      <c r="T145" s="425" t="n">
        <v>1</v>
      </c>
      <c r="U145" s="425" t="n">
        <v>7</v>
      </c>
      <c r="V145" s="425" t="n">
        <v>18</v>
      </c>
      <c r="W145" s="425" t="n">
        <v>65</v>
      </c>
      <c r="X145" s="425" t="n">
        <v>2</v>
      </c>
      <c r="Y145" s="425" t="n">
        <v>8</v>
      </c>
      <c r="Z145" s="425" t="n">
        <v>29</v>
      </c>
      <c r="AA145" s="427" t="n">
        <v>3</v>
      </c>
      <c r="AB145" s="428" t="n">
        <v>462</v>
      </c>
    </row>
    <row r="146" s="429" customFormat="true" ht="9" hidden="false" customHeight="true" outlineLevel="0" collapsed="false">
      <c r="A146" s="430" t="s">
        <v>50</v>
      </c>
      <c r="B146" s="431" t="n">
        <v>0</v>
      </c>
      <c r="C146" s="433" t="n">
        <v>0</v>
      </c>
      <c r="D146" s="433" t="n">
        <v>0</v>
      </c>
      <c r="E146" s="433" t="n">
        <v>0</v>
      </c>
      <c r="F146" s="433" t="n">
        <v>5</v>
      </c>
      <c r="G146" s="433" t="n">
        <v>0</v>
      </c>
      <c r="H146" s="433" t="n">
        <v>1</v>
      </c>
      <c r="I146" s="432" t="n">
        <v>18</v>
      </c>
      <c r="J146" s="433" t="n">
        <v>0</v>
      </c>
      <c r="K146" s="433" t="n">
        <v>0</v>
      </c>
      <c r="L146" s="433" t="n">
        <v>0</v>
      </c>
      <c r="M146" s="433" t="n">
        <v>1</v>
      </c>
      <c r="N146" s="433" t="n">
        <v>1</v>
      </c>
      <c r="O146" s="434" t="n">
        <v>24</v>
      </c>
      <c r="P146" s="433" t="n">
        <v>0</v>
      </c>
      <c r="Q146" s="433" t="n">
        <v>0</v>
      </c>
      <c r="R146" s="433" t="n">
        <v>0</v>
      </c>
      <c r="S146" s="433" t="n">
        <v>0</v>
      </c>
      <c r="T146" s="433" t="n">
        <v>0</v>
      </c>
      <c r="U146" s="433" t="n">
        <v>0</v>
      </c>
      <c r="V146" s="433" t="n">
        <v>2</v>
      </c>
      <c r="W146" s="433" t="n">
        <v>4</v>
      </c>
      <c r="X146" s="433" t="n">
        <v>0</v>
      </c>
      <c r="Y146" s="433" t="n">
        <v>6</v>
      </c>
      <c r="Z146" s="433" t="n">
        <v>0</v>
      </c>
      <c r="AA146" s="435" t="n">
        <v>2</v>
      </c>
      <c r="AB146" s="436" t="n">
        <v>34</v>
      </c>
    </row>
    <row r="147" s="429" customFormat="true" ht="9" hidden="false" customHeight="true" outlineLevel="0" collapsed="false">
      <c r="A147" s="423" t="s">
        <v>51</v>
      </c>
      <c r="B147" s="437" t="n">
        <v>0</v>
      </c>
      <c r="C147" s="425" t="n">
        <v>0</v>
      </c>
      <c r="D147" s="425" t="n">
        <v>0</v>
      </c>
      <c r="E147" s="425" t="n">
        <v>0</v>
      </c>
      <c r="F147" s="425" t="n">
        <v>0</v>
      </c>
      <c r="G147" s="425" t="n">
        <v>0</v>
      </c>
      <c r="H147" s="425" t="n">
        <v>1</v>
      </c>
      <c r="I147" s="425" t="n">
        <v>0</v>
      </c>
      <c r="J147" s="438" t="n">
        <v>9</v>
      </c>
      <c r="K147" s="425" t="n">
        <v>0</v>
      </c>
      <c r="L147" s="425" t="n">
        <v>0</v>
      </c>
      <c r="M147" s="425" t="n">
        <v>0</v>
      </c>
      <c r="N147" s="425" t="n">
        <v>0</v>
      </c>
      <c r="O147" s="426" t="n">
        <v>9</v>
      </c>
      <c r="P147" s="425" t="n">
        <v>1</v>
      </c>
      <c r="Q147" s="425" t="n">
        <v>0</v>
      </c>
      <c r="R147" s="425" t="n">
        <v>0</v>
      </c>
      <c r="S147" s="425" t="n">
        <v>0</v>
      </c>
      <c r="T147" s="425" t="n">
        <v>0</v>
      </c>
      <c r="U147" s="425" t="n">
        <v>0</v>
      </c>
      <c r="V147" s="425" t="n">
        <v>1</v>
      </c>
      <c r="W147" s="425" t="n">
        <v>2</v>
      </c>
      <c r="X147" s="425" t="n">
        <v>0</v>
      </c>
      <c r="Y147" s="425" t="n">
        <v>1</v>
      </c>
      <c r="Z147" s="425" t="n">
        <v>1</v>
      </c>
      <c r="AA147" s="427" t="n">
        <v>0</v>
      </c>
      <c r="AB147" s="428" t="n">
        <v>12</v>
      </c>
    </row>
    <row r="148" s="429" customFormat="true" ht="9" hidden="false" customHeight="true" outlineLevel="0" collapsed="false">
      <c r="A148" s="430" t="s">
        <v>52</v>
      </c>
      <c r="B148" s="431" t="n">
        <v>1</v>
      </c>
      <c r="C148" s="433" t="n">
        <v>0</v>
      </c>
      <c r="D148" s="433" t="n">
        <v>0</v>
      </c>
      <c r="E148" s="433" t="n">
        <v>0</v>
      </c>
      <c r="F148" s="433" t="n">
        <v>3</v>
      </c>
      <c r="G148" s="433" t="n">
        <v>1</v>
      </c>
      <c r="H148" s="433" t="n">
        <v>0</v>
      </c>
      <c r="I148" s="433" t="n">
        <v>0</v>
      </c>
      <c r="J148" s="433" t="n">
        <v>0</v>
      </c>
      <c r="K148" s="432" t="n">
        <v>8</v>
      </c>
      <c r="L148" s="433" t="n">
        <v>0</v>
      </c>
      <c r="M148" s="433" t="n">
        <v>1</v>
      </c>
      <c r="N148" s="433" t="n">
        <v>0</v>
      </c>
      <c r="O148" s="434" t="n">
        <v>13</v>
      </c>
      <c r="P148" s="433" t="n">
        <v>1</v>
      </c>
      <c r="Q148" s="433" t="n">
        <v>0</v>
      </c>
      <c r="R148" s="433" t="n">
        <v>0</v>
      </c>
      <c r="S148" s="433" t="n">
        <v>0</v>
      </c>
      <c r="T148" s="433" t="n">
        <v>0</v>
      </c>
      <c r="U148" s="433" t="n">
        <v>0</v>
      </c>
      <c r="V148" s="433" t="n">
        <v>1</v>
      </c>
      <c r="W148" s="433" t="n">
        <v>2</v>
      </c>
      <c r="X148" s="433" t="n">
        <v>0</v>
      </c>
      <c r="Y148" s="433" t="n">
        <v>2</v>
      </c>
      <c r="Z148" s="433" t="n">
        <v>1</v>
      </c>
      <c r="AA148" s="435" t="n">
        <v>0</v>
      </c>
      <c r="AB148" s="436" t="n">
        <v>19</v>
      </c>
    </row>
    <row r="149" s="429" customFormat="true" ht="9" hidden="false" customHeight="true" outlineLevel="0" collapsed="false">
      <c r="A149" s="423" t="s">
        <v>53</v>
      </c>
      <c r="B149" s="437" t="n">
        <v>0</v>
      </c>
      <c r="C149" s="425" t="n">
        <v>1</v>
      </c>
      <c r="D149" s="425" t="n">
        <v>0</v>
      </c>
      <c r="E149" s="425" t="n">
        <v>3</v>
      </c>
      <c r="F149" s="425" t="n">
        <v>3</v>
      </c>
      <c r="G149" s="425" t="n">
        <v>0</v>
      </c>
      <c r="H149" s="425" t="n">
        <v>2</v>
      </c>
      <c r="I149" s="425" t="n">
        <v>0</v>
      </c>
      <c r="J149" s="425" t="n">
        <v>0</v>
      </c>
      <c r="K149" s="425" t="n">
        <v>0</v>
      </c>
      <c r="L149" s="438" t="n">
        <v>33</v>
      </c>
      <c r="M149" s="425" t="n">
        <v>0</v>
      </c>
      <c r="N149" s="425" t="n">
        <v>0</v>
      </c>
      <c r="O149" s="426" t="n">
        <v>41</v>
      </c>
      <c r="P149" s="425" t="n">
        <v>2</v>
      </c>
      <c r="Q149" s="425" t="n">
        <v>0</v>
      </c>
      <c r="R149" s="425" t="n">
        <v>0</v>
      </c>
      <c r="S149" s="425" t="n">
        <v>0</v>
      </c>
      <c r="T149" s="425" t="n">
        <v>0</v>
      </c>
      <c r="U149" s="425" t="n">
        <v>1</v>
      </c>
      <c r="V149" s="425" t="n">
        <v>0</v>
      </c>
      <c r="W149" s="425" t="n">
        <v>6</v>
      </c>
      <c r="X149" s="425" t="n">
        <v>1</v>
      </c>
      <c r="Y149" s="425" t="n">
        <v>2</v>
      </c>
      <c r="Z149" s="425" t="n">
        <v>3</v>
      </c>
      <c r="AA149" s="427" t="n">
        <v>0</v>
      </c>
      <c r="AB149" s="428" t="n">
        <v>51</v>
      </c>
    </row>
    <row r="150" s="429" customFormat="true" ht="9" hidden="false" customHeight="true" outlineLevel="0" collapsed="false">
      <c r="A150" s="430" t="s">
        <v>54</v>
      </c>
      <c r="B150" s="431" t="n">
        <v>0</v>
      </c>
      <c r="C150" s="433" t="n">
        <v>0</v>
      </c>
      <c r="D150" s="433" t="n">
        <v>2</v>
      </c>
      <c r="E150" s="433" t="n">
        <v>1</v>
      </c>
      <c r="F150" s="433" t="n">
        <v>40</v>
      </c>
      <c r="G150" s="433" t="n">
        <v>2</v>
      </c>
      <c r="H150" s="433" t="n">
        <v>2</v>
      </c>
      <c r="I150" s="433" t="n">
        <v>1</v>
      </c>
      <c r="J150" s="433" t="n">
        <v>0</v>
      </c>
      <c r="K150" s="433" t="n">
        <v>0</v>
      </c>
      <c r="L150" s="433" t="n">
        <v>0</v>
      </c>
      <c r="M150" s="432" t="n">
        <v>37</v>
      </c>
      <c r="N150" s="433" t="n">
        <v>1</v>
      </c>
      <c r="O150" s="434" t="n">
        <v>79</v>
      </c>
      <c r="P150" s="433" t="n">
        <v>4</v>
      </c>
      <c r="Q150" s="433" t="n">
        <v>0</v>
      </c>
      <c r="R150" s="433" t="n">
        <v>0</v>
      </c>
      <c r="S150" s="433" t="n">
        <v>0</v>
      </c>
      <c r="T150" s="433" t="n">
        <v>0</v>
      </c>
      <c r="U150" s="433" t="n">
        <v>1</v>
      </c>
      <c r="V150" s="433" t="n">
        <v>3</v>
      </c>
      <c r="W150" s="433" t="n">
        <v>15</v>
      </c>
      <c r="X150" s="433" t="n">
        <v>1</v>
      </c>
      <c r="Y150" s="433" t="n">
        <v>1</v>
      </c>
      <c r="Z150" s="433" t="n">
        <v>2</v>
      </c>
      <c r="AA150" s="435" t="n">
        <v>1</v>
      </c>
      <c r="AB150" s="436" t="n">
        <v>95</v>
      </c>
    </row>
    <row r="151" s="429" customFormat="true" ht="9" hidden="false" customHeight="true" outlineLevel="0" collapsed="false">
      <c r="A151" s="423" t="s">
        <v>55</v>
      </c>
      <c r="B151" s="437" t="n">
        <v>0</v>
      </c>
      <c r="C151" s="425" t="n">
        <v>1</v>
      </c>
      <c r="D151" s="425" t="n">
        <v>0</v>
      </c>
      <c r="E151" s="425" t="n">
        <v>1</v>
      </c>
      <c r="F151" s="425" t="n">
        <v>6</v>
      </c>
      <c r="G151" s="425" t="n">
        <v>0</v>
      </c>
      <c r="H151" s="425" t="n">
        <v>1</v>
      </c>
      <c r="I151" s="425" t="n">
        <v>1</v>
      </c>
      <c r="J151" s="425" t="n">
        <v>0</v>
      </c>
      <c r="K151" s="425" t="n">
        <v>0</v>
      </c>
      <c r="L151" s="425" t="n">
        <v>0</v>
      </c>
      <c r="M151" s="425" t="n">
        <v>0</v>
      </c>
      <c r="N151" s="438" t="n">
        <v>4</v>
      </c>
      <c r="O151" s="426" t="n">
        <v>14</v>
      </c>
      <c r="P151" s="425" t="n">
        <v>0</v>
      </c>
      <c r="Q151" s="425" t="n">
        <v>1</v>
      </c>
      <c r="R151" s="425" t="n">
        <v>1</v>
      </c>
      <c r="S151" s="425" t="n">
        <v>0</v>
      </c>
      <c r="T151" s="425" t="n">
        <v>0</v>
      </c>
      <c r="U151" s="425" t="n">
        <v>0</v>
      </c>
      <c r="V151" s="425" t="n">
        <v>0</v>
      </c>
      <c r="W151" s="425" t="n">
        <v>10</v>
      </c>
      <c r="X151" s="425" t="n">
        <v>0</v>
      </c>
      <c r="Y151" s="425" t="n">
        <v>4</v>
      </c>
      <c r="Z151" s="425" t="n">
        <v>0</v>
      </c>
      <c r="AA151" s="427" t="n">
        <v>0</v>
      </c>
      <c r="AB151" s="428" t="n">
        <v>27</v>
      </c>
    </row>
    <row r="152" s="429" customFormat="true" ht="9" hidden="false" customHeight="true" outlineLevel="0" collapsed="false">
      <c r="A152" s="439" t="s">
        <v>288</v>
      </c>
      <c r="B152" s="440" t="n">
        <v>24</v>
      </c>
      <c r="C152" s="441" t="n">
        <v>43</v>
      </c>
      <c r="D152" s="441" t="n">
        <v>20</v>
      </c>
      <c r="E152" s="441" t="n">
        <v>97</v>
      </c>
      <c r="F152" s="441" t="n">
        <v>446</v>
      </c>
      <c r="G152" s="441" t="n">
        <v>21</v>
      </c>
      <c r="H152" s="441" t="n">
        <v>372</v>
      </c>
      <c r="I152" s="441" t="n">
        <v>31</v>
      </c>
      <c r="J152" s="441" t="n">
        <v>14</v>
      </c>
      <c r="K152" s="441" t="n">
        <v>11</v>
      </c>
      <c r="L152" s="441" t="n">
        <v>47</v>
      </c>
      <c r="M152" s="441" t="n">
        <v>52</v>
      </c>
      <c r="N152" s="441" t="n">
        <v>10</v>
      </c>
      <c r="O152" s="442" t="n">
        <v>1102</v>
      </c>
      <c r="P152" s="441" t="n">
        <v>60</v>
      </c>
      <c r="Q152" s="441" t="n">
        <v>6</v>
      </c>
      <c r="R152" s="441" t="n">
        <v>19</v>
      </c>
      <c r="S152" s="441" t="n">
        <v>14</v>
      </c>
      <c r="T152" s="441" t="n">
        <v>2</v>
      </c>
      <c r="U152" s="441" t="n">
        <v>23</v>
      </c>
      <c r="V152" s="441" t="n">
        <v>59</v>
      </c>
      <c r="W152" s="441" t="n">
        <v>234</v>
      </c>
      <c r="X152" s="441" t="n">
        <v>6</v>
      </c>
      <c r="Y152" s="441" t="n">
        <v>49</v>
      </c>
      <c r="Z152" s="441" t="n">
        <v>87</v>
      </c>
      <c r="AA152" s="443" t="n">
        <v>21</v>
      </c>
      <c r="AB152" s="443" t="n">
        <v>1497</v>
      </c>
    </row>
    <row r="153" s="429" customFormat="true" ht="9" hidden="false" customHeight="true" outlineLevel="0" collapsed="false">
      <c r="A153" s="423" t="s">
        <v>289</v>
      </c>
      <c r="B153" s="437" t="n">
        <v>1</v>
      </c>
      <c r="C153" s="425" t="n">
        <v>5</v>
      </c>
      <c r="D153" s="425" t="n">
        <v>2</v>
      </c>
      <c r="E153" s="425" t="n">
        <v>12</v>
      </c>
      <c r="F153" s="425" t="n">
        <v>22</v>
      </c>
      <c r="G153" s="425" t="n">
        <v>2</v>
      </c>
      <c r="H153" s="425" t="n">
        <v>27</v>
      </c>
      <c r="I153" s="425" t="n">
        <v>3</v>
      </c>
      <c r="J153" s="425" t="n">
        <v>6</v>
      </c>
      <c r="K153" s="425" t="n">
        <v>0</v>
      </c>
      <c r="L153" s="425" t="n">
        <v>0</v>
      </c>
      <c r="M153" s="425" t="n">
        <v>1</v>
      </c>
      <c r="N153" s="425" t="n">
        <v>0</v>
      </c>
      <c r="O153" s="426" t="n">
        <v>80</v>
      </c>
      <c r="P153" s="445"/>
      <c r="Q153" s="446"/>
      <c r="R153" s="446"/>
      <c r="S153" s="446"/>
      <c r="T153" s="446"/>
      <c r="U153" s="446"/>
      <c r="V153" s="446"/>
      <c r="W153" s="446"/>
      <c r="X153" s="446"/>
      <c r="Y153" s="446"/>
      <c r="Z153" s="446"/>
      <c r="AA153" s="446"/>
      <c r="AB153" s="447"/>
    </row>
    <row r="154" s="429" customFormat="true" ht="9" hidden="false" customHeight="true" outlineLevel="0" collapsed="false">
      <c r="A154" s="430" t="s">
        <v>290</v>
      </c>
      <c r="B154" s="431" t="n">
        <v>0</v>
      </c>
      <c r="C154" s="433" t="n">
        <v>0</v>
      </c>
      <c r="D154" s="433" t="n">
        <v>0</v>
      </c>
      <c r="E154" s="433" t="n">
        <v>1</v>
      </c>
      <c r="F154" s="433" t="n">
        <v>2</v>
      </c>
      <c r="G154" s="433" t="n">
        <v>0</v>
      </c>
      <c r="H154" s="433" t="n">
        <v>0</v>
      </c>
      <c r="I154" s="433" t="n">
        <v>2</v>
      </c>
      <c r="J154" s="433" t="n">
        <v>1</v>
      </c>
      <c r="K154" s="433" t="n">
        <v>0</v>
      </c>
      <c r="L154" s="433" t="n">
        <v>0</v>
      </c>
      <c r="M154" s="433" t="n">
        <v>0</v>
      </c>
      <c r="N154" s="433" t="n">
        <v>0</v>
      </c>
      <c r="O154" s="434" t="n">
        <v>6</v>
      </c>
      <c r="P154" s="448"/>
      <c r="Q154" s="449"/>
      <c r="R154" s="449"/>
      <c r="S154" s="449"/>
      <c r="T154" s="449"/>
      <c r="U154" s="449"/>
      <c r="V154" s="449"/>
      <c r="W154" s="449"/>
      <c r="X154" s="449"/>
      <c r="Y154" s="449"/>
      <c r="Z154" s="449"/>
      <c r="AA154" s="449"/>
      <c r="AB154" s="450"/>
    </row>
    <row r="155" s="429" customFormat="true" ht="9" hidden="false" customHeight="true" outlineLevel="0" collapsed="false">
      <c r="A155" s="423" t="s">
        <v>291</v>
      </c>
      <c r="B155" s="437" t="n">
        <v>0</v>
      </c>
      <c r="C155" s="425" t="n">
        <v>3</v>
      </c>
      <c r="D155" s="425" t="n">
        <v>0</v>
      </c>
      <c r="E155" s="425" t="n">
        <v>1</v>
      </c>
      <c r="F155" s="425" t="n">
        <v>3</v>
      </c>
      <c r="G155" s="425" t="n">
        <v>0</v>
      </c>
      <c r="H155" s="425" t="n">
        <v>1</v>
      </c>
      <c r="I155" s="425" t="n">
        <v>1</v>
      </c>
      <c r="J155" s="425" t="n">
        <v>0</v>
      </c>
      <c r="K155" s="425" t="n">
        <v>0</v>
      </c>
      <c r="L155" s="425" t="n">
        <v>0</v>
      </c>
      <c r="M155" s="425" t="n">
        <v>0</v>
      </c>
      <c r="N155" s="425" t="n">
        <v>0</v>
      </c>
      <c r="O155" s="426" t="n">
        <v>8</v>
      </c>
      <c r="P155" s="448"/>
      <c r="Q155" s="449"/>
      <c r="R155" s="449"/>
      <c r="S155" s="449"/>
      <c r="T155" s="449"/>
      <c r="U155" s="449"/>
      <c r="V155" s="449"/>
      <c r="W155" s="449"/>
      <c r="X155" s="449"/>
      <c r="Y155" s="449"/>
      <c r="Z155" s="449"/>
      <c r="AA155" s="449"/>
      <c r="AB155" s="450"/>
    </row>
    <row r="156" s="429" customFormat="true" ht="9" hidden="false" customHeight="true" outlineLevel="0" collapsed="false">
      <c r="A156" s="430" t="s">
        <v>292</v>
      </c>
      <c r="B156" s="431" t="n">
        <v>1</v>
      </c>
      <c r="C156" s="433" t="n">
        <v>1</v>
      </c>
      <c r="D156" s="433" t="n">
        <v>0</v>
      </c>
      <c r="E156" s="433" t="n">
        <v>0</v>
      </c>
      <c r="F156" s="433" t="n">
        <v>4</v>
      </c>
      <c r="G156" s="433" t="n">
        <v>0</v>
      </c>
      <c r="H156" s="433" t="n">
        <v>5</v>
      </c>
      <c r="I156" s="433" t="n">
        <v>1</v>
      </c>
      <c r="J156" s="433" t="n">
        <v>0</v>
      </c>
      <c r="K156" s="433" t="n">
        <v>0</v>
      </c>
      <c r="L156" s="433" t="n">
        <v>0</v>
      </c>
      <c r="M156" s="433" t="n">
        <v>2</v>
      </c>
      <c r="N156" s="433" t="n">
        <v>0</v>
      </c>
      <c r="O156" s="434" t="n">
        <v>14</v>
      </c>
      <c r="P156" s="448"/>
      <c r="Q156" s="449"/>
      <c r="R156" s="449"/>
      <c r="S156" s="449"/>
      <c r="T156" s="449"/>
      <c r="U156" s="449"/>
      <c r="V156" s="449"/>
      <c r="W156" s="449"/>
      <c r="X156" s="449"/>
      <c r="Y156" s="449"/>
      <c r="Z156" s="449"/>
      <c r="AA156" s="449"/>
      <c r="AB156" s="450"/>
    </row>
    <row r="157" s="429" customFormat="true" ht="9" hidden="false" customHeight="true" outlineLevel="0" collapsed="false">
      <c r="A157" s="423" t="s">
        <v>293</v>
      </c>
      <c r="B157" s="437" t="n">
        <v>0</v>
      </c>
      <c r="C157" s="425" t="n">
        <v>0</v>
      </c>
      <c r="D157" s="425" t="n">
        <v>0</v>
      </c>
      <c r="E157" s="425" t="n">
        <v>0</v>
      </c>
      <c r="F157" s="425" t="n">
        <v>0</v>
      </c>
      <c r="G157" s="425" t="n">
        <v>0</v>
      </c>
      <c r="H157" s="425" t="n">
        <v>0</v>
      </c>
      <c r="I157" s="425" t="n">
        <v>0</v>
      </c>
      <c r="J157" s="425" t="n">
        <v>0</v>
      </c>
      <c r="K157" s="425" t="n">
        <v>0</v>
      </c>
      <c r="L157" s="425" t="n">
        <v>0</v>
      </c>
      <c r="M157" s="425" t="n">
        <v>0</v>
      </c>
      <c r="N157" s="425" t="n">
        <v>0</v>
      </c>
      <c r="O157" s="426" t="n">
        <v>0</v>
      </c>
      <c r="P157" s="448"/>
      <c r="Q157" s="449"/>
      <c r="R157" s="449"/>
      <c r="S157" s="449"/>
      <c r="T157" s="449"/>
      <c r="U157" s="449"/>
      <c r="V157" s="449"/>
      <c r="W157" s="449"/>
      <c r="X157" s="449"/>
      <c r="Y157" s="449"/>
      <c r="Z157" s="449"/>
      <c r="AA157" s="449"/>
      <c r="AB157" s="450"/>
    </row>
    <row r="158" s="429" customFormat="true" ht="9" hidden="false" customHeight="true" outlineLevel="0" collapsed="false">
      <c r="A158" s="430" t="s">
        <v>294</v>
      </c>
      <c r="B158" s="431" t="n">
        <v>0</v>
      </c>
      <c r="C158" s="433" t="n">
        <v>1</v>
      </c>
      <c r="D158" s="433" t="n">
        <v>0</v>
      </c>
      <c r="E158" s="433" t="n">
        <v>0</v>
      </c>
      <c r="F158" s="433" t="n">
        <v>4</v>
      </c>
      <c r="G158" s="433" t="n">
        <v>0</v>
      </c>
      <c r="H158" s="433" t="n">
        <v>3</v>
      </c>
      <c r="I158" s="433" t="n">
        <v>0</v>
      </c>
      <c r="J158" s="433" t="n">
        <v>0</v>
      </c>
      <c r="K158" s="433" t="n">
        <v>0</v>
      </c>
      <c r="L158" s="433" t="n">
        <v>0</v>
      </c>
      <c r="M158" s="433" t="n">
        <v>3</v>
      </c>
      <c r="N158" s="433" t="n">
        <v>0</v>
      </c>
      <c r="O158" s="434" t="n">
        <v>11</v>
      </c>
      <c r="P158" s="448"/>
      <c r="Q158" s="449"/>
      <c r="R158" s="449"/>
      <c r="S158" s="449"/>
      <c r="T158" s="449"/>
      <c r="U158" s="449"/>
      <c r="V158" s="449"/>
      <c r="W158" s="449"/>
      <c r="X158" s="449"/>
      <c r="Y158" s="449"/>
      <c r="Z158" s="449"/>
      <c r="AA158" s="449"/>
      <c r="AB158" s="450"/>
    </row>
    <row r="159" s="429" customFormat="true" ht="9" hidden="false" customHeight="true" outlineLevel="0" collapsed="false">
      <c r="A159" s="423" t="s">
        <v>295</v>
      </c>
      <c r="B159" s="437" t="n">
        <v>0</v>
      </c>
      <c r="C159" s="425" t="n">
        <v>1</v>
      </c>
      <c r="D159" s="425" t="n">
        <v>0</v>
      </c>
      <c r="E159" s="425" t="n">
        <v>0</v>
      </c>
      <c r="F159" s="425" t="n">
        <v>8</v>
      </c>
      <c r="G159" s="425" t="n">
        <v>0</v>
      </c>
      <c r="H159" s="425" t="n">
        <v>6</v>
      </c>
      <c r="I159" s="425" t="n">
        <v>2</v>
      </c>
      <c r="J159" s="425" t="n">
        <v>0</v>
      </c>
      <c r="K159" s="425" t="n">
        <v>0</v>
      </c>
      <c r="L159" s="425" t="n">
        <v>2</v>
      </c>
      <c r="M159" s="425" t="n">
        <v>0</v>
      </c>
      <c r="N159" s="425" t="n">
        <v>0</v>
      </c>
      <c r="O159" s="426" t="n">
        <v>18</v>
      </c>
      <c r="P159" s="448"/>
      <c r="Q159" s="449"/>
      <c r="R159" s="449"/>
      <c r="S159" s="449"/>
      <c r="T159" s="449"/>
      <c r="U159" s="449"/>
      <c r="V159" s="449"/>
      <c r="W159" s="449"/>
      <c r="X159" s="449"/>
      <c r="Y159" s="449"/>
      <c r="Z159" s="449"/>
      <c r="AA159" s="449"/>
      <c r="AB159" s="450"/>
    </row>
    <row r="160" s="429" customFormat="true" ht="9" hidden="false" customHeight="true" outlineLevel="0" collapsed="false">
      <c r="A160" s="430" t="s">
        <v>296</v>
      </c>
      <c r="B160" s="431" t="n">
        <v>1</v>
      </c>
      <c r="C160" s="433" t="n">
        <v>14</v>
      </c>
      <c r="D160" s="433" t="n">
        <v>7</v>
      </c>
      <c r="E160" s="433" t="n">
        <v>26</v>
      </c>
      <c r="F160" s="433" t="n">
        <v>70</v>
      </c>
      <c r="G160" s="433" t="n">
        <v>5</v>
      </c>
      <c r="H160" s="433" t="n">
        <v>68</v>
      </c>
      <c r="I160" s="433" t="n">
        <v>17</v>
      </c>
      <c r="J160" s="433" t="n">
        <v>6</v>
      </c>
      <c r="K160" s="433" t="n">
        <v>0</v>
      </c>
      <c r="L160" s="433" t="n">
        <v>11</v>
      </c>
      <c r="M160" s="433" t="n">
        <v>5</v>
      </c>
      <c r="N160" s="433" t="n">
        <v>2</v>
      </c>
      <c r="O160" s="434" t="n">
        <v>229</v>
      </c>
      <c r="P160" s="448"/>
      <c r="Q160" s="449"/>
      <c r="R160" s="449"/>
      <c r="S160" s="449"/>
      <c r="T160" s="449"/>
      <c r="U160" s="449"/>
      <c r="V160" s="449"/>
      <c r="W160" s="449"/>
      <c r="X160" s="449"/>
      <c r="Y160" s="449"/>
      <c r="Z160" s="449"/>
      <c r="AA160" s="449"/>
      <c r="AB160" s="450"/>
    </row>
    <row r="161" s="429" customFormat="true" ht="9" hidden="false" customHeight="true" outlineLevel="0" collapsed="false">
      <c r="A161" s="423" t="s">
        <v>297</v>
      </c>
      <c r="B161" s="437" t="n">
        <v>0</v>
      </c>
      <c r="C161" s="425" t="n">
        <v>1</v>
      </c>
      <c r="D161" s="425" t="n">
        <v>0</v>
      </c>
      <c r="E161" s="425" t="n">
        <v>1</v>
      </c>
      <c r="F161" s="425" t="n">
        <v>4</v>
      </c>
      <c r="G161" s="425" t="n">
        <v>0</v>
      </c>
      <c r="H161" s="425" t="n">
        <v>2</v>
      </c>
      <c r="I161" s="425" t="n">
        <v>0</v>
      </c>
      <c r="J161" s="425" t="n">
        <v>0</v>
      </c>
      <c r="K161" s="425" t="n">
        <v>0</v>
      </c>
      <c r="L161" s="425" t="n">
        <v>0</v>
      </c>
      <c r="M161" s="425" t="n">
        <v>0</v>
      </c>
      <c r="N161" s="425" t="n">
        <v>0</v>
      </c>
      <c r="O161" s="426" t="n">
        <v>8</v>
      </c>
      <c r="P161" s="448"/>
      <c r="Q161" s="449"/>
      <c r="R161" s="449"/>
      <c r="S161" s="449"/>
      <c r="T161" s="449"/>
      <c r="U161" s="449"/>
      <c r="V161" s="449"/>
      <c r="W161" s="449"/>
      <c r="X161" s="449"/>
      <c r="Y161" s="449"/>
      <c r="Z161" s="449"/>
      <c r="AA161" s="449"/>
      <c r="AB161" s="450"/>
    </row>
    <row r="162" s="429" customFormat="true" ht="9" hidden="false" customHeight="true" outlineLevel="0" collapsed="false">
      <c r="A162" s="430" t="s">
        <v>298</v>
      </c>
      <c r="B162" s="431" t="n">
        <v>1</v>
      </c>
      <c r="C162" s="433" t="n">
        <v>1</v>
      </c>
      <c r="D162" s="433" t="n">
        <v>0</v>
      </c>
      <c r="E162" s="433" t="n">
        <v>5</v>
      </c>
      <c r="F162" s="433" t="n">
        <v>23</v>
      </c>
      <c r="G162" s="433" t="n">
        <v>0</v>
      </c>
      <c r="H162" s="433" t="n">
        <v>8</v>
      </c>
      <c r="I162" s="433" t="n">
        <v>8</v>
      </c>
      <c r="J162" s="433" t="n">
        <v>1</v>
      </c>
      <c r="K162" s="433" t="n">
        <v>2</v>
      </c>
      <c r="L162" s="433" t="n">
        <v>0</v>
      </c>
      <c r="M162" s="433" t="n">
        <v>0</v>
      </c>
      <c r="N162" s="433" t="n">
        <v>0</v>
      </c>
      <c r="O162" s="434" t="n">
        <v>45</v>
      </c>
      <c r="P162" s="448"/>
      <c r="Q162" s="449"/>
      <c r="R162" s="449"/>
      <c r="S162" s="449"/>
      <c r="T162" s="449"/>
      <c r="U162" s="449"/>
      <c r="V162" s="449"/>
      <c r="W162" s="449"/>
      <c r="X162" s="449"/>
      <c r="Y162" s="449"/>
      <c r="Z162" s="449"/>
      <c r="AA162" s="449"/>
      <c r="AB162" s="450"/>
    </row>
    <row r="163" s="429" customFormat="true" ht="9" hidden="false" customHeight="true" outlineLevel="0" collapsed="false">
      <c r="A163" s="423" t="s">
        <v>299</v>
      </c>
      <c r="B163" s="437" t="n">
        <v>0</v>
      </c>
      <c r="C163" s="425" t="n">
        <v>6</v>
      </c>
      <c r="D163" s="425" t="n">
        <v>0</v>
      </c>
      <c r="E163" s="425" t="n">
        <v>11</v>
      </c>
      <c r="F163" s="425" t="n">
        <v>6</v>
      </c>
      <c r="G163" s="425" t="n">
        <v>1</v>
      </c>
      <c r="H163" s="425" t="n">
        <v>30</v>
      </c>
      <c r="I163" s="425" t="n">
        <v>1</v>
      </c>
      <c r="J163" s="425" t="n">
        <v>0</v>
      </c>
      <c r="K163" s="425" t="n">
        <v>2</v>
      </c>
      <c r="L163" s="425" t="n">
        <v>1</v>
      </c>
      <c r="M163" s="425" t="n">
        <v>3</v>
      </c>
      <c r="N163" s="425" t="n">
        <v>0</v>
      </c>
      <c r="O163" s="426" t="n">
        <v>60</v>
      </c>
      <c r="P163" s="448"/>
      <c r="Q163" s="449"/>
      <c r="R163" s="449"/>
      <c r="S163" s="449"/>
      <c r="T163" s="449"/>
      <c r="U163" s="449"/>
      <c r="V163" s="449"/>
      <c r="W163" s="449"/>
      <c r="X163" s="449"/>
      <c r="Y163" s="449"/>
      <c r="Z163" s="449"/>
      <c r="AA163" s="449"/>
      <c r="AB163" s="450"/>
    </row>
    <row r="164" s="429" customFormat="true" ht="9" hidden="false" customHeight="true" outlineLevel="0" collapsed="false">
      <c r="A164" s="430" t="s">
        <v>300</v>
      </c>
      <c r="B164" s="431" t="n">
        <v>1</v>
      </c>
      <c r="C164" s="433" t="n">
        <v>2</v>
      </c>
      <c r="D164" s="433" t="n">
        <v>1</v>
      </c>
      <c r="E164" s="433" t="n">
        <v>0</v>
      </c>
      <c r="F164" s="433" t="n">
        <v>5</v>
      </c>
      <c r="G164" s="433" t="n">
        <v>1</v>
      </c>
      <c r="H164" s="433" t="n">
        <v>3</v>
      </c>
      <c r="I164" s="433" t="n">
        <v>3</v>
      </c>
      <c r="J164" s="433" t="n">
        <v>0</v>
      </c>
      <c r="K164" s="433" t="n">
        <v>0</v>
      </c>
      <c r="L164" s="433" t="n">
        <v>1</v>
      </c>
      <c r="M164" s="433" t="n">
        <v>0</v>
      </c>
      <c r="N164" s="433" t="n">
        <v>0</v>
      </c>
      <c r="O164" s="434" t="n">
        <v>17</v>
      </c>
      <c r="P164" s="448"/>
      <c r="Q164" s="449"/>
      <c r="R164" s="449"/>
      <c r="S164" s="449"/>
      <c r="T164" s="449"/>
      <c r="U164" s="449"/>
      <c r="V164" s="449"/>
      <c r="W164" s="449"/>
      <c r="X164" s="449"/>
      <c r="Y164" s="449"/>
      <c r="Z164" s="449"/>
      <c r="AA164" s="449"/>
      <c r="AB164" s="450"/>
    </row>
    <row r="165" customFormat="false" ht="12" hidden="false" customHeight="false" outlineLevel="0" collapsed="false">
      <c r="A165" s="451" t="s">
        <v>301</v>
      </c>
      <c r="B165" s="452" t="n">
        <v>29</v>
      </c>
      <c r="C165" s="453" t="n">
        <v>78</v>
      </c>
      <c r="D165" s="453" t="n">
        <v>30</v>
      </c>
      <c r="E165" s="453" t="n">
        <v>154</v>
      </c>
      <c r="F165" s="453" t="n">
        <v>597</v>
      </c>
      <c r="G165" s="453" t="n">
        <v>30</v>
      </c>
      <c r="H165" s="453" t="n">
        <v>525</v>
      </c>
      <c r="I165" s="453" t="n">
        <v>69</v>
      </c>
      <c r="J165" s="453" t="n">
        <v>28</v>
      </c>
      <c r="K165" s="453" t="n">
        <v>15</v>
      </c>
      <c r="L165" s="453" t="n">
        <v>62</v>
      </c>
      <c r="M165" s="453" t="n">
        <v>66</v>
      </c>
      <c r="N165" s="453" t="n">
        <v>12</v>
      </c>
      <c r="O165" s="454" t="n">
        <v>1598</v>
      </c>
      <c r="P165" s="455"/>
      <c r="Q165" s="456"/>
      <c r="R165" s="456"/>
      <c r="S165" s="456"/>
      <c r="T165" s="456"/>
      <c r="U165" s="456"/>
      <c r="V165" s="456"/>
      <c r="W165" s="456"/>
      <c r="X165" s="456"/>
      <c r="Y165" s="456"/>
      <c r="Z165" s="456"/>
      <c r="AA165" s="456"/>
      <c r="AB165" s="457"/>
    </row>
    <row r="168" customFormat="false" ht="12.75" hidden="false" customHeight="false" outlineLevel="0" collapsed="false">
      <c r="A168" s="7" t="s">
        <v>304</v>
      </c>
      <c r="B168" s="416"/>
      <c r="C168" s="416"/>
      <c r="D168" s="416"/>
      <c r="E168" s="416"/>
      <c r="G168" s="417"/>
      <c r="H168" s="417"/>
      <c r="I168" s="417"/>
      <c r="J168" s="416"/>
      <c r="K168" s="416"/>
    </row>
    <row r="169" customFormat="false" ht="11.25" hidden="false" customHeight="false" outlineLevel="0" collapsed="false"/>
    <row r="170" customFormat="false" ht="17.25" hidden="false" customHeight="true" outlineLevel="0" collapsed="false">
      <c r="A170" s="256" t="s">
        <v>286</v>
      </c>
      <c r="B170" s="257" t="s">
        <v>287</v>
      </c>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row>
    <row r="171" customFormat="false" ht="30.75" hidden="false" customHeight="true" outlineLevel="0" collapsed="false">
      <c r="A171" s="256"/>
      <c r="B171" s="419" t="s">
        <v>40</v>
      </c>
      <c r="C171" s="258" t="s">
        <v>44</v>
      </c>
      <c r="D171" s="258" t="s">
        <v>45</v>
      </c>
      <c r="E171" s="258" t="s">
        <v>46</v>
      </c>
      <c r="F171" s="258" t="s">
        <v>47</v>
      </c>
      <c r="G171" s="258" t="s">
        <v>48</v>
      </c>
      <c r="H171" s="258" t="s">
        <v>49</v>
      </c>
      <c r="I171" s="258" t="s">
        <v>50</v>
      </c>
      <c r="J171" s="258" t="s">
        <v>51</v>
      </c>
      <c r="K171" s="258" t="s">
        <v>52</v>
      </c>
      <c r="L171" s="258" t="s">
        <v>53</v>
      </c>
      <c r="M171" s="258" t="s">
        <v>54</v>
      </c>
      <c r="N171" s="258" t="s">
        <v>55</v>
      </c>
      <c r="O171" s="420" t="s">
        <v>288</v>
      </c>
      <c r="P171" s="258" t="s">
        <v>289</v>
      </c>
      <c r="Q171" s="258" t="s">
        <v>290</v>
      </c>
      <c r="R171" s="258" t="s">
        <v>291</v>
      </c>
      <c r="S171" s="258" t="s">
        <v>292</v>
      </c>
      <c r="T171" s="258" t="s">
        <v>293</v>
      </c>
      <c r="U171" s="258" t="s">
        <v>294</v>
      </c>
      <c r="V171" s="258" t="s">
        <v>295</v>
      </c>
      <c r="W171" s="258" t="s">
        <v>296</v>
      </c>
      <c r="X171" s="258" t="s">
        <v>297</v>
      </c>
      <c r="Y171" s="258" t="s">
        <v>298</v>
      </c>
      <c r="Z171" s="258" t="s">
        <v>299</v>
      </c>
      <c r="AA171" s="421" t="s">
        <v>300</v>
      </c>
      <c r="AB171" s="422" t="s">
        <v>301</v>
      </c>
    </row>
    <row r="172" s="429" customFormat="true" ht="9" hidden="false" customHeight="true" outlineLevel="0" collapsed="false">
      <c r="A172" s="423" t="s">
        <v>40</v>
      </c>
      <c r="B172" s="424" t="n">
        <v>64</v>
      </c>
      <c r="C172" s="425" t="n">
        <v>8</v>
      </c>
      <c r="D172" s="425" t="n">
        <v>0</v>
      </c>
      <c r="E172" s="425" t="n">
        <v>17</v>
      </c>
      <c r="F172" s="425" t="n">
        <v>63</v>
      </c>
      <c r="G172" s="425" t="n">
        <v>2</v>
      </c>
      <c r="H172" s="425" t="n">
        <v>5</v>
      </c>
      <c r="I172" s="425" t="n">
        <v>2</v>
      </c>
      <c r="J172" s="425" t="n">
        <v>0</v>
      </c>
      <c r="K172" s="425" t="n">
        <v>1</v>
      </c>
      <c r="L172" s="425" t="n">
        <v>2</v>
      </c>
      <c r="M172" s="425" t="n">
        <v>6</v>
      </c>
      <c r="N172" s="425" t="n">
        <v>0</v>
      </c>
      <c r="O172" s="426" t="n">
        <v>114</v>
      </c>
      <c r="P172" s="425" t="n">
        <v>9</v>
      </c>
      <c r="Q172" s="425" t="n">
        <v>2</v>
      </c>
      <c r="R172" s="425" t="n">
        <v>0</v>
      </c>
      <c r="S172" s="425" t="n">
        <v>5</v>
      </c>
      <c r="T172" s="425" t="n">
        <v>0</v>
      </c>
      <c r="U172" s="425" t="n">
        <v>4</v>
      </c>
      <c r="V172" s="425" t="n">
        <v>0</v>
      </c>
      <c r="W172" s="425" t="n">
        <v>27</v>
      </c>
      <c r="X172" s="425" t="n">
        <v>1</v>
      </c>
      <c r="Y172" s="425" t="n">
        <v>16</v>
      </c>
      <c r="Z172" s="425" t="n">
        <v>8</v>
      </c>
      <c r="AA172" s="427" t="n">
        <v>3</v>
      </c>
      <c r="AB172" s="428" t="n">
        <v>135</v>
      </c>
    </row>
    <row r="173" s="429" customFormat="true" ht="9" hidden="false" customHeight="true" outlineLevel="0" collapsed="false">
      <c r="A173" s="430" t="s">
        <v>44</v>
      </c>
      <c r="B173" s="431" t="n">
        <v>6</v>
      </c>
      <c r="C173" s="432" t="n">
        <v>96</v>
      </c>
      <c r="D173" s="433" t="n">
        <v>5</v>
      </c>
      <c r="E173" s="433" t="n">
        <v>13</v>
      </c>
      <c r="F173" s="433" t="n">
        <v>36</v>
      </c>
      <c r="G173" s="433" t="n">
        <v>2</v>
      </c>
      <c r="H173" s="433" t="n">
        <v>34</v>
      </c>
      <c r="I173" s="433" t="n">
        <v>0</v>
      </c>
      <c r="J173" s="433" t="n">
        <v>0</v>
      </c>
      <c r="K173" s="433" t="n">
        <v>0</v>
      </c>
      <c r="L173" s="433" t="n">
        <v>17</v>
      </c>
      <c r="M173" s="433" t="n">
        <v>4</v>
      </c>
      <c r="N173" s="433" t="n">
        <v>1</v>
      </c>
      <c r="O173" s="434" t="n">
        <v>151</v>
      </c>
      <c r="P173" s="433" t="n">
        <v>16</v>
      </c>
      <c r="Q173" s="433" t="n">
        <v>4</v>
      </c>
      <c r="R173" s="433" t="n">
        <v>2</v>
      </c>
      <c r="S173" s="433" t="n">
        <v>3</v>
      </c>
      <c r="T173" s="433" t="n">
        <v>1</v>
      </c>
      <c r="U173" s="433" t="n">
        <v>4</v>
      </c>
      <c r="V173" s="433" t="n">
        <v>2</v>
      </c>
      <c r="W173" s="433" t="n">
        <v>39</v>
      </c>
      <c r="X173" s="433" t="n">
        <v>1</v>
      </c>
      <c r="Y173" s="433" t="n">
        <v>7</v>
      </c>
      <c r="Z173" s="433" t="n">
        <v>19</v>
      </c>
      <c r="AA173" s="435" t="n">
        <v>5</v>
      </c>
      <c r="AB173" s="436" t="n">
        <v>193</v>
      </c>
    </row>
    <row r="174" s="429" customFormat="true" ht="9" hidden="false" customHeight="true" outlineLevel="0" collapsed="false">
      <c r="A174" s="423" t="s">
        <v>45</v>
      </c>
      <c r="B174" s="437" t="n">
        <v>0</v>
      </c>
      <c r="C174" s="425" t="n">
        <v>1</v>
      </c>
      <c r="D174" s="438" t="n">
        <v>61</v>
      </c>
      <c r="E174" s="425" t="n">
        <v>2</v>
      </c>
      <c r="F174" s="425" t="n">
        <v>41</v>
      </c>
      <c r="G174" s="425" t="n">
        <v>0</v>
      </c>
      <c r="H174" s="425" t="n">
        <v>10</v>
      </c>
      <c r="I174" s="425" t="n">
        <v>12</v>
      </c>
      <c r="J174" s="425" t="n">
        <v>0</v>
      </c>
      <c r="K174" s="425" t="n">
        <v>1</v>
      </c>
      <c r="L174" s="425" t="n">
        <v>1</v>
      </c>
      <c r="M174" s="425" t="n">
        <v>7</v>
      </c>
      <c r="N174" s="425" t="n">
        <v>0</v>
      </c>
      <c r="O174" s="426" t="n">
        <v>89</v>
      </c>
      <c r="P174" s="425" t="n">
        <v>15</v>
      </c>
      <c r="Q174" s="425" t="n">
        <v>2</v>
      </c>
      <c r="R174" s="425" t="n">
        <v>3</v>
      </c>
      <c r="S174" s="425" t="n">
        <v>2</v>
      </c>
      <c r="T174" s="425" t="n">
        <v>1</v>
      </c>
      <c r="U174" s="425" t="n">
        <v>4</v>
      </c>
      <c r="V174" s="425" t="n">
        <v>4</v>
      </c>
      <c r="W174" s="425" t="n">
        <v>17</v>
      </c>
      <c r="X174" s="425" t="n">
        <v>0</v>
      </c>
      <c r="Y174" s="425" t="n">
        <v>6</v>
      </c>
      <c r="Z174" s="425" t="n">
        <v>11</v>
      </c>
      <c r="AA174" s="427" t="n">
        <v>3</v>
      </c>
      <c r="AB174" s="428" t="n">
        <v>121</v>
      </c>
    </row>
    <row r="175" s="429" customFormat="true" ht="9" hidden="false" customHeight="true" outlineLevel="0" collapsed="false">
      <c r="A175" s="430" t="s">
        <v>46</v>
      </c>
      <c r="B175" s="431" t="n">
        <v>0</v>
      </c>
      <c r="C175" s="433" t="n">
        <v>4</v>
      </c>
      <c r="D175" s="433" t="n">
        <v>4</v>
      </c>
      <c r="E175" s="432" t="n">
        <v>364</v>
      </c>
      <c r="F175" s="433" t="n">
        <v>11</v>
      </c>
      <c r="G175" s="433" t="n">
        <v>1</v>
      </c>
      <c r="H175" s="433" t="n">
        <v>133</v>
      </c>
      <c r="I175" s="433" t="n">
        <v>3</v>
      </c>
      <c r="J175" s="433" t="n">
        <v>4</v>
      </c>
      <c r="K175" s="433" t="n">
        <v>0</v>
      </c>
      <c r="L175" s="433" t="n">
        <v>5</v>
      </c>
      <c r="M175" s="433" t="n">
        <v>0</v>
      </c>
      <c r="N175" s="433" t="n">
        <v>0</v>
      </c>
      <c r="O175" s="434" t="n">
        <v>423</v>
      </c>
      <c r="P175" s="433" t="n">
        <v>101</v>
      </c>
      <c r="Q175" s="433" t="n">
        <v>16</v>
      </c>
      <c r="R175" s="433" t="n">
        <v>4</v>
      </c>
      <c r="S175" s="433" t="n">
        <v>10</v>
      </c>
      <c r="T175" s="433" t="n">
        <v>1</v>
      </c>
      <c r="U175" s="433" t="n">
        <v>39</v>
      </c>
      <c r="V175" s="433" t="n">
        <v>37</v>
      </c>
      <c r="W175" s="433" t="n">
        <v>160</v>
      </c>
      <c r="X175" s="433" t="n">
        <v>7</v>
      </c>
      <c r="Y175" s="433" t="n">
        <v>27</v>
      </c>
      <c r="Z175" s="433" t="n">
        <v>258</v>
      </c>
      <c r="AA175" s="435" t="n">
        <v>8</v>
      </c>
      <c r="AB175" s="436" t="n">
        <v>669</v>
      </c>
    </row>
    <row r="176" s="429" customFormat="true" ht="9" hidden="false" customHeight="true" outlineLevel="0" collapsed="false">
      <c r="A176" s="423" t="s">
        <v>47</v>
      </c>
      <c r="B176" s="437" t="n">
        <v>68</v>
      </c>
      <c r="C176" s="425" t="n">
        <v>51</v>
      </c>
      <c r="D176" s="425" t="n">
        <v>16</v>
      </c>
      <c r="E176" s="425" t="n">
        <v>61</v>
      </c>
      <c r="F176" s="438" t="n">
        <v>1327</v>
      </c>
      <c r="G176" s="425" t="n">
        <v>43</v>
      </c>
      <c r="H176" s="425" t="n">
        <v>61</v>
      </c>
      <c r="I176" s="425" t="n">
        <v>50</v>
      </c>
      <c r="J176" s="425" t="n">
        <v>0</v>
      </c>
      <c r="K176" s="425" t="n">
        <v>32</v>
      </c>
      <c r="L176" s="425" t="n">
        <v>20</v>
      </c>
      <c r="M176" s="425" t="n">
        <v>112</v>
      </c>
      <c r="N176" s="425" t="n">
        <v>30</v>
      </c>
      <c r="O176" s="426" t="n">
        <v>1461</v>
      </c>
      <c r="P176" s="425" t="n">
        <v>78</v>
      </c>
      <c r="Q176" s="425" t="n">
        <v>15</v>
      </c>
      <c r="R176" s="425" t="n">
        <v>12</v>
      </c>
      <c r="S176" s="425" t="n">
        <v>35</v>
      </c>
      <c r="T176" s="425" t="n">
        <v>5</v>
      </c>
      <c r="U176" s="425" t="n">
        <v>32</v>
      </c>
      <c r="V176" s="425" t="n">
        <v>17</v>
      </c>
      <c r="W176" s="425" t="n">
        <v>350</v>
      </c>
      <c r="X176" s="425" t="n">
        <v>13</v>
      </c>
      <c r="Y176" s="425" t="n">
        <v>195</v>
      </c>
      <c r="Z176" s="425" t="n">
        <v>111</v>
      </c>
      <c r="AA176" s="427" t="n">
        <v>47</v>
      </c>
      <c r="AB176" s="428" t="n">
        <v>1729</v>
      </c>
    </row>
    <row r="177" s="429" customFormat="true" ht="9" hidden="false" customHeight="true" outlineLevel="0" collapsed="false">
      <c r="A177" s="430" t="s">
        <v>48</v>
      </c>
      <c r="B177" s="431" t="n">
        <v>3</v>
      </c>
      <c r="C177" s="433" t="n">
        <v>3</v>
      </c>
      <c r="D177" s="433" t="n">
        <v>0</v>
      </c>
      <c r="E177" s="433" t="n">
        <v>1</v>
      </c>
      <c r="F177" s="433" t="n">
        <v>46</v>
      </c>
      <c r="G177" s="432" t="n">
        <v>59</v>
      </c>
      <c r="H177" s="433" t="n">
        <v>7</v>
      </c>
      <c r="I177" s="433" t="n">
        <v>1</v>
      </c>
      <c r="J177" s="433" t="n">
        <v>0</v>
      </c>
      <c r="K177" s="433" t="n">
        <v>4</v>
      </c>
      <c r="L177" s="433" t="n">
        <v>1</v>
      </c>
      <c r="M177" s="433" t="n">
        <v>3</v>
      </c>
      <c r="N177" s="433" t="n">
        <v>2</v>
      </c>
      <c r="O177" s="434" t="n">
        <v>94</v>
      </c>
      <c r="P177" s="433" t="n">
        <v>2</v>
      </c>
      <c r="Q177" s="433" t="n">
        <v>0</v>
      </c>
      <c r="R177" s="433" t="n">
        <v>1</v>
      </c>
      <c r="S177" s="433" t="n">
        <v>1</v>
      </c>
      <c r="T177" s="433" t="n">
        <v>0</v>
      </c>
      <c r="U177" s="433" t="n">
        <v>3</v>
      </c>
      <c r="V177" s="433" t="n">
        <v>1</v>
      </c>
      <c r="W177" s="433" t="n">
        <v>26</v>
      </c>
      <c r="X177" s="433" t="n">
        <v>3</v>
      </c>
      <c r="Y177" s="433" t="n">
        <v>27</v>
      </c>
      <c r="Z177" s="433" t="n">
        <v>6</v>
      </c>
      <c r="AA177" s="435" t="n">
        <v>11</v>
      </c>
      <c r="AB177" s="436" t="n">
        <v>128</v>
      </c>
    </row>
    <row r="178" s="429" customFormat="true" ht="9" hidden="false" customHeight="true" outlineLevel="0" collapsed="false">
      <c r="A178" s="423" t="s">
        <v>49</v>
      </c>
      <c r="B178" s="437" t="n">
        <v>2</v>
      </c>
      <c r="C178" s="425" t="n">
        <v>58</v>
      </c>
      <c r="D178" s="425" t="n">
        <v>12</v>
      </c>
      <c r="E178" s="425" t="n">
        <v>192</v>
      </c>
      <c r="F178" s="425" t="n">
        <v>36</v>
      </c>
      <c r="G178" s="425" t="n">
        <v>3</v>
      </c>
      <c r="H178" s="438" t="n">
        <v>802</v>
      </c>
      <c r="I178" s="425" t="n">
        <v>11</v>
      </c>
      <c r="J178" s="425" t="n">
        <v>7</v>
      </c>
      <c r="K178" s="425" t="n">
        <v>2</v>
      </c>
      <c r="L178" s="425" t="n">
        <v>19</v>
      </c>
      <c r="M178" s="425" t="n">
        <v>13</v>
      </c>
      <c r="N178" s="425" t="n">
        <v>0</v>
      </c>
      <c r="O178" s="426" t="n">
        <v>908</v>
      </c>
      <c r="P178" s="425" t="n">
        <v>202</v>
      </c>
      <c r="Q178" s="425" t="n">
        <v>15</v>
      </c>
      <c r="R178" s="425" t="n">
        <v>8</v>
      </c>
      <c r="S178" s="425" t="n">
        <v>25</v>
      </c>
      <c r="T178" s="425" t="n">
        <v>0</v>
      </c>
      <c r="U178" s="425" t="n">
        <v>44</v>
      </c>
      <c r="V178" s="425" t="n">
        <v>71</v>
      </c>
      <c r="W178" s="425" t="n">
        <v>302</v>
      </c>
      <c r="X178" s="425" t="n">
        <v>13</v>
      </c>
      <c r="Y178" s="425" t="n">
        <v>41</v>
      </c>
      <c r="Z178" s="425" t="n">
        <v>267</v>
      </c>
      <c r="AA178" s="427" t="n">
        <v>15</v>
      </c>
      <c r="AB178" s="428" t="n">
        <v>1202</v>
      </c>
    </row>
    <row r="179" s="429" customFormat="true" ht="9" hidden="false" customHeight="true" outlineLevel="0" collapsed="false">
      <c r="A179" s="430" t="s">
        <v>50</v>
      </c>
      <c r="B179" s="431" t="n">
        <v>3</v>
      </c>
      <c r="C179" s="433" t="n">
        <v>0</v>
      </c>
      <c r="D179" s="433" t="n">
        <v>7</v>
      </c>
      <c r="E179" s="433" t="n">
        <v>2</v>
      </c>
      <c r="F179" s="433" t="n">
        <v>18</v>
      </c>
      <c r="G179" s="433" t="n">
        <v>1</v>
      </c>
      <c r="H179" s="433" t="n">
        <v>1</v>
      </c>
      <c r="I179" s="432" t="n">
        <v>66</v>
      </c>
      <c r="J179" s="433" t="n">
        <v>0</v>
      </c>
      <c r="K179" s="433" t="n">
        <v>0</v>
      </c>
      <c r="L179" s="433" t="n">
        <v>0</v>
      </c>
      <c r="M179" s="433" t="n">
        <v>3</v>
      </c>
      <c r="N179" s="433" t="n">
        <v>1</v>
      </c>
      <c r="O179" s="434" t="n">
        <v>80</v>
      </c>
      <c r="P179" s="433" t="n">
        <v>10</v>
      </c>
      <c r="Q179" s="433" t="n">
        <v>2</v>
      </c>
      <c r="R179" s="433" t="n">
        <v>3</v>
      </c>
      <c r="S179" s="433" t="n">
        <v>1</v>
      </c>
      <c r="T179" s="433" t="n">
        <v>0</v>
      </c>
      <c r="U179" s="433" t="n">
        <v>5</v>
      </c>
      <c r="V179" s="433" t="n">
        <v>5</v>
      </c>
      <c r="W179" s="433" t="n">
        <v>23</v>
      </c>
      <c r="X179" s="433" t="n">
        <v>0</v>
      </c>
      <c r="Y179" s="433" t="n">
        <v>18</v>
      </c>
      <c r="Z179" s="433" t="n">
        <v>11</v>
      </c>
      <c r="AA179" s="435" t="n">
        <v>9</v>
      </c>
      <c r="AB179" s="436" t="n">
        <v>116</v>
      </c>
    </row>
    <row r="180" s="429" customFormat="true" ht="9" hidden="false" customHeight="true" outlineLevel="0" collapsed="false">
      <c r="A180" s="423" t="s">
        <v>51</v>
      </c>
      <c r="B180" s="437" t="n">
        <v>0</v>
      </c>
      <c r="C180" s="425" t="n">
        <v>1</v>
      </c>
      <c r="D180" s="425" t="n">
        <v>1</v>
      </c>
      <c r="E180" s="425" t="n">
        <v>6</v>
      </c>
      <c r="F180" s="425" t="n">
        <v>1</v>
      </c>
      <c r="G180" s="425" t="n">
        <v>0</v>
      </c>
      <c r="H180" s="425" t="n">
        <v>3</v>
      </c>
      <c r="I180" s="425" t="n">
        <v>0</v>
      </c>
      <c r="J180" s="438" t="n">
        <v>25</v>
      </c>
      <c r="K180" s="425" t="n">
        <v>0</v>
      </c>
      <c r="L180" s="425" t="n">
        <v>1</v>
      </c>
      <c r="M180" s="425" t="n">
        <v>3</v>
      </c>
      <c r="N180" s="425" t="n">
        <v>0</v>
      </c>
      <c r="O180" s="426" t="n">
        <v>31</v>
      </c>
      <c r="P180" s="425" t="n">
        <v>6</v>
      </c>
      <c r="Q180" s="425" t="n">
        <v>1</v>
      </c>
      <c r="R180" s="425" t="n">
        <v>0</v>
      </c>
      <c r="S180" s="425" t="n">
        <v>1</v>
      </c>
      <c r="T180" s="425" t="n">
        <v>0</v>
      </c>
      <c r="U180" s="425" t="n">
        <v>1</v>
      </c>
      <c r="V180" s="425" t="n">
        <v>2</v>
      </c>
      <c r="W180" s="425" t="n">
        <v>5</v>
      </c>
      <c r="X180" s="425" t="n">
        <v>2</v>
      </c>
      <c r="Y180" s="425" t="n">
        <v>2</v>
      </c>
      <c r="Z180" s="425" t="n">
        <v>2</v>
      </c>
      <c r="AA180" s="427" t="n">
        <v>1</v>
      </c>
      <c r="AB180" s="428" t="n">
        <v>38</v>
      </c>
    </row>
    <row r="181" s="429" customFormat="true" ht="9" hidden="false" customHeight="true" outlineLevel="0" collapsed="false">
      <c r="A181" s="430" t="s">
        <v>52</v>
      </c>
      <c r="B181" s="431" t="n">
        <v>0</v>
      </c>
      <c r="C181" s="433" t="n">
        <v>0</v>
      </c>
      <c r="D181" s="433" t="n">
        <v>0</v>
      </c>
      <c r="E181" s="433" t="n">
        <v>3</v>
      </c>
      <c r="F181" s="433" t="n">
        <v>19</v>
      </c>
      <c r="G181" s="433" t="n">
        <v>5</v>
      </c>
      <c r="H181" s="433" t="n">
        <v>2</v>
      </c>
      <c r="I181" s="433" t="n">
        <v>1</v>
      </c>
      <c r="J181" s="433" t="n">
        <v>0</v>
      </c>
      <c r="K181" s="432" t="n">
        <v>48</v>
      </c>
      <c r="L181" s="433" t="n">
        <v>0</v>
      </c>
      <c r="M181" s="433" t="n">
        <v>2</v>
      </c>
      <c r="N181" s="433" t="n">
        <v>0</v>
      </c>
      <c r="O181" s="434" t="n">
        <v>62</v>
      </c>
      <c r="P181" s="433" t="n">
        <v>1</v>
      </c>
      <c r="Q181" s="433" t="n">
        <v>0</v>
      </c>
      <c r="R181" s="433" t="n">
        <v>0</v>
      </c>
      <c r="S181" s="433" t="n">
        <v>3</v>
      </c>
      <c r="T181" s="433" t="n">
        <v>0</v>
      </c>
      <c r="U181" s="433" t="n">
        <v>6</v>
      </c>
      <c r="V181" s="433" t="n">
        <v>2</v>
      </c>
      <c r="W181" s="433" t="n">
        <v>9</v>
      </c>
      <c r="X181" s="433" t="n">
        <v>1</v>
      </c>
      <c r="Y181" s="433" t="n">
        <v>33</v>
      </c>
      <c r="Z181" s="433" t="n">
        <v>8</v>
      </c>
      <c r="AA181" s="435" t="n">
        <v>3</v>
      </c>
      <c r="AB181" s="436" t="n">
        <v>86</v>
      </c>
    </row>
    <row r="182" s="429" customFormat="true" ht="9" hidden="false" customHeight="true" outlineLevel="0" collapsed="false">
      <c r="A182" s="423" t="s">
        <v>53</v>
      </c>
      <c r="B182" s="437" t="n">
        <v>1</v>
      </c>
      <c r="C182" s="425" t="n">
        <v>8</v>
      </c>
      <c r="D182" s="425" t="n">
        <v>2</v>
      </c>
      <c r="E182" s="425" t="n">
        <v>4</v>
      </c>
      <c r="F182" s="425" t="n">
        <v>8</v>
      </c>
      <c r="G182" s="425" t="n">
        <v>1</v>
      </c>
      <c r="H182" s="425" t="n">
        <v>3</v>
      </c>
      <c r="I182" s="425" t="n">
        <v>1</v>
      </c>
      <c r="J182" s="425" t="n">
        <v>0</v>
      </c>
      <c r="K182" s="425" t="n">
        <v>0</v>
      </c>
      <c r="L182" s="438" t="n">
        <v>192</v>
      </c>
      <c r="M182" s="425" t="n">
        <v>0</v>
      </c>
      <c r="N182" s="425" t="n">
        <v>3</v>
      </c>
      <c r="O182" s="426" t="n">
        <v>204</v>
      </c>
      <c r="P182" s="425" t="n">
        <v>13</v>
      </c>
      <c r="Q182" s="425" t="n">
        <v>1</v>
      </c>
      <c r="R182" s="425" t="n">
        <v>0</v>
      </c>
      <c r="S182" s="425" t="n">
        <v>2</v>
      </c>
      <c r="T182" s="425" t="n">
        <v>0</v>
      </c>
      <c r="U182" s="425" t="n">
        <v>1</v>
      </c>
      <c r="V182" s="425" t="n">
        <v>1</v>
      </c>
      <c r="W182" s="425" t="n">
        <v>31</v>
      </c>
      <c r="X182" s="425" t="n">
        <v>0</v>
      </c>
      <c r="Y182" s="425" t="n">
        <v>6</v>
      </c>
      <c r="Z182" s="425" t="n">
        <v>5</v>
      </c>
      <c r="AA182" s="427" t="n">
        <v>4</v>
      </c>
      <c r="AB182" s="428" t="n">
        <v>240</v>
      </c>
    </row>
    <row r="183" s="429" customFormat="true" ht="9" hidden="false" customHeight="true" outlineLevel="0" collapsed="false">
      <c r="A183" s="430" t="s">
        <v>54</v>
      </c>
      <c r="B183" s="431" t="n">
        <v>11</v>
      </c>
      <c r="C183" s="433" t="n">
        <v>10</v>
      </c>
      <c r="D183" s="433" t="n">
        <v>16</v>
      </c>
      <c r="E183" s="433" t="n">
        <v>22</v>
      </c>
      <c r="F183" s="433" t="n">
        <v>180</v>
      </c>
      <c r="G183" s="433" t="n">
        <v>9</v>
      </c>
      <c r="H183" s="433" t="n">
        <v>13</v>
      </c>
      <c r="I183" s="433" t="n">
        <v>11</v>
      </c>
      <c r="J183" s="433" t="n">
        <v>0</v>
      </c>
      <c r="K183" s="433" t="n">
        <v>2</v>
      </c>
      <c r="L183" s="433" t="n">
        <v>7</v>
      </c>
      <c r="M183" s="432" t="n">
        <v>163</v>
      </c>
      <c r="N183" s="433" t="n">
        <v>8</v>
      </c>
      <c r="O183" s="434" t="n">
        <v>296</v>
      </c>
      <c r="P183" s="433" t="n">
        <v>10</v>
      </c>
      <c r="Q183" s="433" t="n">
        <v>5</v>
      </c>
      <c r="R183" s="433" t="n">
        <v>4</v>
      </c>
      <c r="S183" s="433" t="n">
        <v>6</v>
      </c>
      <c r="T183" s="433" t="n">
        <v>0</v>
      </c>
      <c r="U183" s="433" t="n">
        <v>10</v>
      </c>
      <c r="V183" s="433" t="n">
        <v>7</v>
      </c>
      <c r="W183" s="433" t="n">
        <v>73</v>
      </c>
      <c r="X183" s="433" t="n">
        <v>7</v>
      </c>
      <c r="Y183" s="433" t="n">
        <v>40</v>
      </c>
      <c r="Z183" s="433" t="n">
        <v>24</v>
      </c>
      <c r="AA183" s="435" t="n">
        <v>12</v>
      </c>
      <c r="AB183" s="436" t="n">
        <v>360</v>
      </c>
    </row>
    <row r="184" s="429" customFormat="true" ht="9" hidden="false" customHeight="true" outlineLevel="0" collapsed="false">
      <c r="A184" s="423" t="s">
        <v>55</v>
      </c>
      <c r="B184" s="437" t="n">
        <v>1</v>
      </c>
      <c r="C184" s="425" t="n">
        <v>1</v>
      </c>
      <c r="D184" s="425" t="n">
        <v>2</v>
      </c>
      <c r="E184" s="425" t="n">
        <v>2</v>
      </c>
      <c r="F184" s="425" t="n">
        <v>46</v>
      </c>
      <c r="G184" s="425" t="n">
        <v>6</v>
      </c>
      <c r="H184" s="425" t="n">
        <v>1</v>
      </c>
      <c r="I184" s="425" t="n">
        <v>7</v>
      </c>
      <c r="J184" s="425" t="n">
        <v>0</v>
      </c>
      <c r="K184" s="425" t="n">
        <v>0</v>
      </c>
      <c r="L184" s="425" t="n">
        <v>3</v>
      </c>
      <c r="M184" s="425" t="n">
        <v>8</v>
      </c>
      <c r="N184" s="438" t="n">
        <v>25</v>
      </c>
      <c r="O184" s="426" t="n">
        <v>68</v>
      </c>
      <c r="P184" s="425" t="n">
        <v>7</v>
      </c>
      <c r="Q184" s="425" t="n">
        <v>0</v>
      </c>
      <c r="R184" s="425" t="n">
        <v>2</v>
      </c>
      <c r="S184" s="425" t="n">
        <v>1</v>
      </c>
      <c r="T184" s="425" t="n">
        <v>0</v>
      </c>
      <c r="U184" s="425" t="n">
        <v>4</v>
      </c>
      <c r="V184" s="425" t="n">
        <v>0</v>
      </c>
      <c r="W184" s="425" t="n">
        <v>19</v>
      </c>
      <c r="X184" s="425" t="n">
        <v>0</v>
      </c>
      <c r="Y184" s="425" t="n">
        <v>18</v>
      </c>
      <c r="Z184" s="425" t="n">
        <v>3</v>
      </c>
      <c r="AA184" s="427" t="n">
        <v>5</v>
      </c>
      <c r="AB184" s="428" t="n">
        <v>85</v>
      </c>
    </row>
    <row r="185" s="429" customFormat="true" ht="9" hidden="false" customHeight="true" outlineLevel="0" collapsed="false">
      <c r="A185" s="439" t="s">
        <v>288</v>
      </c>
      <c r="B185" s="440" t="n">
        <v>159</v>
      </c>
      <c r="C185" s="441" t="n">
        <v>241</v>
      </c>
      <c r="D185" s="441" t="n">
        <v>126</v>
      </c>
      <c r="E185" s="441" t="n">
        <v>689</v>
      </c>
      <c r="F185" s="441" t="n">
        <v>1832</v>
      </c>
      <c r="G185" s="441" t="n">
        <v>132</v>
      </c>
      <c r="H185" s="441" t="n">
        <v>1075</v>
      </c>
      <c r="I185" s="441" t="n">
        <v>165</v>
      </c>
      <c r="J185" s="441" t="n">
        <v>36</v>
      </c>
      <c r="K185" s="441" t="n">
        <v>90</v>
      </c>
      <c r="L185" s="441" t="n">
        <v>268</v>
      </c>
      <c r="M185" s="441" t="n">
        <v>324</v>
      </c>
      <c r="N185" s="441" t="n">
        <v>70</v>
      </c>
      <c r="O185" s="442" t="n">
        <v>3981</v>
      </c>
      <c r="P185" s="441" t="n">
        <v>470</v>
      </c>
      <c r="Q185" s="441" t="n">
        <v>63</v>
      </c>
      <c r="R185" s="441" t="n">
        <v>39</v>
      </c>
      <c r="S185" s="441" t="n">
        <v>95</v>
      </c>
      <c r="T185" s="441" t="n">
        <v>8</v>
      </c>
      <c r="U185" s="441" t="n">
        <v>157</v>
      </c>
      <c r="V185" s="441" t="n">
        <v>149</v>
      </c>
      <c r="W185" s="441" t="n">
        <v>1081</v>
      </c>
      <c r="X185" s="441" t="n">
        <v>48</v>
      </c>
      <c r="Y185" s="441" t="n">
        <v>436</v>
      </c>
      <c r="Z185" s="441" t="n">
        <v>733</v>
      </c>
      <c r="AA185" s="443" t="n">
        <v>126</v>
      </c>
      <c r="AB185" s="443" t="n">
        <v>5102</v>
      </c>
    </row>
    <row r="186" s="429" customFormat="true" ht="9" hidden="false" customHeight="true" outlineLevel="0" collapsed="false">
      <c r="A186" s="423" t="s">
        <v>289</v>
      </c>
      <c r="B186" s="437" t="n">
        <v>1</v>
      </c>
      <c r="C186" s="425" t="n">
        <v>5</v>
      </c>
      <c r="D186" s="425" t="n">
        <v>11</v>
      </c>
      <c r="E186" s="425" t="n">
        <v>80</v>
      </c>
      <c r="F186" s="425" t="n">
        <v>92</v>
      </c>
      <c r="G186" s="425" t="n">
        <v>10</v>
      </c>
      <c r="H186" s="425" t="n">
        <v>179</v>
      </c>
      <c r="I186" s="425" t="n">
        <v>24</v>
      </c>
      <c r="J186" s="425" t="n">
        <v>5</v>
      </c>
      <c r="K186" s="425" t="n">
        <v>4</v>
      </c>
      <c r="L186" s="425" t="n">
        <v>17</v>
      </c>
      <c r="M186" s="425" t="n">
        <v>19</v>
      </c>
      <c r="N186" s="425" t="n">
        <v>1</v>
      </c>
      <c r="O186" s="426" t="n">
        <v>423</v>
      </c>
      <c r="P186" s="445"/>
      <c r="Q186" s="446"/>
      <c r="R186" s="446"/>
      <c r="S186" s="446"/>
      <c r="T186" s="446"/>
      <c r="U186" s="446"/>
      <c r="V186" s="446"/>
      <c r="W186" s="446"/>
      <c r="X186" s="446"/>
      <c r="Y186" s="446"/>
      <c r="Z186" s="446"/>
      <c r="AA186" s="446"/>
      <c r="AB186" s="447"/>
    </row>
    <row r="187" s="429" customFormat="true" ht="9" hidden="false" customHeight="true" outlineLevel="0" collapsed="false">
      <c r="A187" s="430" t="s">
        <v>290</v>
      </c>
      <c r="B187" s="431" t="n">
        <v>0</v>
      </c>
      <c r="C187" s="433" t="n">
        <v>3</v>
      </c>
      <c r="D187" s="433" t="n">
        <v>0</v>
      </c>
      <c r="E187" s="433" t="n">
        <v>15</v>
      </c>
      <c r="F187" s="433" t="n">
        <v>33</v>
      </c>
      <c r="G187" s="433" t="n">
        <v>4</v>
      </c>
      <c r="H187" s="433" t="n">
        <v>27</v>
      </c>
      <c r="I187" s="433" t="n">
        <v>5</v>
      </c>
      <c r="J187" s="433" t="n">
        <v>0</v>
      </c>
      <c r="K187" s="433" t="n">
        <v>1</v>
      </c>
      <c r="L187" s="433" t="n">
        <v>0</v>
      </c>
      <c r="M187" s="433" t="n">
        <v>2</v>
      </c>
      <c r="N187" s="433" t="n">
        <v>0</v>
      </c>
      <c r="O187" s="434" t="n">
        <v>86</v>
      </c>
      <c r="P187" s="448"/>
      <c r="Q187" s="449"/>
      <c r="R187" s="449"/>
      <c r="S187" s="449"/>
      <c r="T187" s="449"/>
      <c r="U187" s="449"/>
      <c r="V187" s="449"/>
      <c r="W187" s="449"/>
      <c r="X187" s="449"/>
      <c r="Y187" s="449"/>
      <c r="Z187" s="449"/>
      <c r="AA187" s="449"/>
      <c r="AB187" s="450"/>
    </row>
    <row r="188" s="429" customFormat="true" ht="9" hidden="false" customHeight="true" outlineLevel="0" collapsed="false">
      <c r="A188" s="423" t="s">
        <v>291</v>
      </c>
      <c r="B188" s="437" t="n">
        <v>3</v>
      </c>
      <c r="C188" s="425" t="n">
        <v>12</v>
      </c>
      <c r="D188" s="425" t="n">
        <v>0</v>
      </c>
      <c r="E188" s="425" t="n">
        <v>12</v>
      </c>
      <c r="F188" s="425" t="n">
        <v>29</v>
      </c>
      <c r="G188" s="425" t="n">
        <v>2</v>
      </c>
      <c r="H188" s="425" t="n">
        <v>97</v>
      </c>
      <c r="I188" s="425" t="n">
        <v>16</v>
      </c>
      <c r="J188" s="425" t="n">
        <v>0</v>
      </c>
      <c r="K188" s="425" t="n">
        <v>0</v>
      </c>
      <c r="L188" s="425" t="n">
        <v>4</v>
      </c>
      <c r="M188" s="425" t="n">
        <v>1</v>
      </c>
      <c r="N188" s="425" t="n">
        <v>0</v>
      </c>
      <c r="O188" s="426" t="n">
        <v>169</v>
      </c>
      <c r="P188" s="448"/>
      <c r="Q188" s="449"/>
      <c r="R188" s="449"/>
      <c r="S188" s="449"/>
      <c r="T188" s="449"/>
      <c r="U188" s="449"/>
      <c r="V188" s="449"/>
      <c r="W188" s="449"/>
      <c r="X188" s="449"/>
      <c r="Y188" s="449"/>
      <c r="Z188" s="449"/>
      <c r="AA188" s="449"/>
      <c r="AB188" s="450"/>
    </row>
    <row r="189" s="429" customFormat="true" ht="9" hidden="false" customHeight="true" outlineLevel="0" collapsed="false">
      <c r="A189" s="430" t="s">
        <v>292</v>
      </c>
      <c r="B189" s="431" t="n">
        <v>4</v>
      </c>
      <c r="C189" s="433" t="n">
        <v>1</v>
      </c>
      <c r="D189" s="433" t="n">
        <v>2</v>
      </c>
      <c r="E189" s="433" t="n">
        <v>11</v>
      </c>
      <c r="F189" s="433" t="n">
        <v>19</v>
      </c>
      <c r="G189" s="433" t="n">
        <v>0</v>
      </c>
      <c r="H189" s="433" t="n">
        <v>116</v>
      </c>
      <c r="I189" s="433" t="n">
        <v>7</v>
      </c>
      <c r="J189" s="433" t="n">
        <v>0</v>
      </c>
      <c r="K189" s="433" t="n">
        <v>2</v>
      </c>
      <c r="L189" s="433" t="n">
        <v>0</v>
      </c>
      <c r="M189" s="433" t="n">
        <v>7</v>
      </c>
      <c r="N189" s="433" t="n">
        <v>0</v>
      </c>
      <c r="O189" s="434" t="n">
        <v>165</v>
      </c>
      <c r="P189" s="448"/>
      <c r="Q189" s="449"/>
      <c r="R189" s="449"/>
      <c r="S189" s="449"/>
      <c r="T189" s="449"/>
      <c r="U189" s="449"/>
      <c r="V189" s="449"/>
      <c r="W189" s="449"/>
      <c r="X189" s="449"/>
      <c r="Y189" s="449"/>
      <c r="Z189" s="449"/>
      <c r="AA189" s="449"/>
      <c r="AB189" s="450"/>
    </row>
    <row r="190" s="429" customFormat="true" ht="9" hidden="false" customHeight="true" outlineLevel="0" collapsed="false">
      <c r="A190" s="423" t="s">
        <v>293</v>
      </c>
      <c r="B190" s="437" t="n">
        <v>0</v>
      </c>
      <c r="C190" s="425" t="n">
        <v>0</v>
      </c>
      <c r="D190" s="425" t="n">
        <v>0</v>
      </c>
      <c r="E190" s="425" t="n">
        <v>0</v>
      </c>
      <c r="F190" s="425" t="n">
        <v>0</v>
      </c>
      <c r="G190" s="425" t="n">
        <v>0</v>
      </c>
      <c r="H190" s="425" t="n">
        <v>0</v>
      </c>
      <c r="I190" s="425" t="n">
        <v>0</v>
      </c>
      <c r="J190" s="425" t="n">
        <v>0</v>
      </c>
      <c r="K190" s="425" t="n">
        <v>0</v>
      </c>
      <c r="L190" s="425" t="n">
        <v>0</v>
      </c>
      <c r="M190" s="425" t="n">
        <v>0</v>
      </c>
      <c r="N190" s="425" t="n">
        <v>0</v>
      </c>
      <c r="O190" s="426" t="n">
        <v>0</v>
      </c>
      <c r="P190" s="448"/>
      <c r="Q190" s="449"/>
      <c r="R190" s="449"/>
      <c r="S190" s="449"/>
      <c r="T190" s="449"/>
      <c r="U190" s="449"/>
      <c r="V190" s="449"/>
      <c r="W190" s="449"/>
      <c r="X190" s="449"/>
      <c r="Y190" s="449"/>
      <c r="Z190" s="449"/>
      <c r="AA190" s="449"/>
      <c r="AB190" s="450"/>
    </row>
    <row r="191" s="429" customFormat="true" ht="9" hidden="false" customHeight="true" outlineLevel="0" collapsed="false">
      <c r="A191" s="430" t="s">
        <v>294</v>
      </c>
      <c r="B191" s="431" t="n">
        <v>4</v>
      </c>
      <c r="C191" s="433" t="n">
        <v>3</v>
      </c>
      <c r="D191" s="433" t="n">
        <v>0</v>
      </c>
      <c r="E191" s="433" t="n">
        <v>4</v>
      </c>
      <c r="F191" s="433" t="n">
        <v>17</v>
      </c>
      <c r="G191" s="433" t="n">
        <v>5</v>
      </c>
      <c r="H191" s="433" t="n">
        <v>83</v>
      </c>
      <c r="I191" s="433" t="n">
        <v>10</v>
      </c>
      <c r="J191" s="433" t="n">
        <v>0</v>
      </c>
      <c r="K191" s="433" t="n">
        <v>1</v>
      </c>
      <c r="L191" s="433" t="n">
        <v>1</v>
      </c>
      <c r="M191" s="433" t="n">
        <v>0</v>
      </c>
      <c r="N191" s="433" t="n">
        <v>0</v>
      </c>
      <c r="O191" s="434" t="n">
        <v>124</v>
      </c>
      <c r="P191" s="448"/>
      <c r="Q191" s="449"/>
      <c r="R191" s="449"/>
      <c r="S191" s="449"/>
      <c r="T191" s="449"/>
      <c r="U191" s="449"/>
      <c r="V191" s="449"/>
      <c r="W191" s="449"/>
      <c r="X191" s="449"/>
      <c r="Y191" s="449"/>
      <c r="Z191" s="449"/>
      <c r="AA191" s="449"/>
      <c r="AB191" s="450"/>
    </row>
    <row r="192" s="429" customFormat="true" ht="9" hidden="false" customHeight="true" outlineLevel="0" collapsed="false">
      <c r="A192" s="423" t="s">
        <v>295</v>
      </c>
      <c r="B192" s="437" t="n">
        <v>1</v>
      </c>
      <c r="C192" s="425" t="n">
        <v>14</v>
      </c>
      <c r="D192" s="425" t="n">
        <v>1</v>
      </c>
      <c r="E192" s="425" t="n">
        <v>10</v>
      </c>
      <c r="F192" s="425" t="n">
        <v>29</v>
      </c>
      <c r="G192" s="425" t="n">
        <v>5</v>
      </c>
      <c r="H192" s="425" t="n">
        <v>107</v>
      </c>
      <c r="I192" s="425" t="n">
        <v>9</v>
      </c>
      <c r="J192" s="425" t="n">
        <v>1</v>
      </c>
      <c r="K192" s="425" t="n">
        <v>4</v>
      </c>
      <c r="L192" s="425" t="n">
        <v>2</v>
      </c>
      <c r="M192" s="425" t="n">
        <v>2</v>
      </c>
      <c r="N192" s="425" t="n">
        <v>0</v>
      </c>
      <c r="O192" s="426" t="n">
        <v>178</v>
      </c>
      <c r="P192" s="448"/>
      <c r="Q192" s="449"/>
      <c r="R192" s="449"/>
      <c r="S192" s="449"/>
      <c r="T192" s="449"/>
      <c r="U192" s="449"/>
      <c r="V192" s="449"/>
      <c r="W192" s="449"/>
      <c r="X192" s="449"/>
      <c r="Y192" s="449"/>
      <c r="Z192" s="449"/>
      <c r="AA192" s="449"/>
      <c r="AB192" s="450"/>
    </row>
    <row r="193" s="429" customFormat="true" ht="9" hidden="false" customHeight="true" outlineLevel="0" collapsed="false">
      <c r="A193" s="430" t="s">
        <v>296</v>
      </c>
      <c r="B193" s="431" t="n">
        <v>2</v>
      </c>
      <c r="C193" s="433" t="n">
        <v>29</v>
      </c>
      <c r="D193" s="433" t="n">
        <v>11</v>
      </c>
      <c r="E193" s="433" t="n">
        <v>89</v>
      </c>
      <c r="F193" s="433" t="n">
        <v>253</v>
      </c>
      <c r="G193" s="433" t="n">
        <v>7</v>
      </c>
      <c r="H193" s="433" t="n">
        <v>428</v>
      </c>
      <c r="I193" s="433" t="n">
        <v>74</v>
      </c>
      <c r="J193" s="433" t="n">
        <v>3</v>
      </c>
      <c r="K193" s="433" t="n">
        <v>11</v>
      </c>
      <c r="L193" s="433" t="n">
        <v>61</v>
      </c>
      <c r="M193" s="433" t="n">
        <v>12</v>
      </c>
      <c r="N193" s="433" t="n">
        <v>0</v>
      </c>
      <c r="O193" s="434" t="n">
        <v>936</v>
      </c>
      <c r="P193" s="448"/>
      <c r="Q193" s="449"/>
      <c r="R193" s="449"/>
      <c r="S193" s="449"/>
      <c r="T193" s="449"/>
      <c r="U193" s="449"/>
      <c r="V193" s="449"/>
      <c r="W193" s="449"/>
      <c r="X193" s="449"/>
      <c r="Y193" s="449"/>
      <c r="Z193" s="449"/>
      <c r="AA193" s="449"/>
      <c r="AB193" s="450"/>
    </row>
    <row r="194" s="429" customFormat="true" ht="9" hidden="false" customHeight="true" outlineLevel="0" collapsed="false">
      <c r="A194" s="423" t="s">
        <v>297</v>
      </c>
      <c r="B194" s="437" t="n">
        <v>0</v>
      </c>
      <c r="C194" s="425" t="n">
        <v>5</v>
      </c>
      <c r="D194" s="425" t="n">
        <v>1</v>
      </c>
      <c r="E194" s="425" t="n">
        <v>9</v>
      </c>
      <c r="F194" s="425" t="n">
        <v>20</v>
      </c>
      <c r="G194" s="425" t="n">
        <v>1</v>
      </c>
      <c r="H194" s="425" t="n">
        <v>41</v>
      </c>
      <c r="I194" s="425" t="n">
        <v>1</v>
      </c>
      <c r="J194" s="425" t="n">
        <v>0</v>
      </c>
      <c r="K194" s="425" t="n">
        <v>0</v>
      </c>
      <c r="L194" s="425" t="n">
        <v>2</v>
      </c>
      <c r="M194" s="425" t="n">
        <v>3</v>
      </c>
      <c r="N194" s="425" t="n">
        <v>0</v>
      </c>
      <c r="O194" s="426" t="n">
        <v>78</v>
      </c>
      <c r="P194" s="448"/>
      <c r="Q194" s="449"/>
      <c r="R194" s="449"/>
      <c r="S194" s="449"/>
      <c r="T194" s="449"/>
      <c r="U194" s="449"/>
      <c r="V194" s="449"/>
      <c r="W194" s="449"/>
      <c r="X194" s="449"/>
      <c r="Y194" s="449"/>
      <c r="Z194" s="449"/>
      <c r="AA194" s="449"/>
      <c r="AB194" s="450"/>
    </row>
    <row r="195" s="429" customFormat="true" ht="9" hidden="false" customHeight="true" outlineLevel="0" collapsed="false">
      <c r="A195" s="430" t="s">
        <v>298</v>
      </c>
      <c r="B195" s="431" t="n">
        <v>4</v>
      </c>
      <c r="C195" s="433" t="n">
        <v>9</v>
      </c>
      <c r="D195" s="433" t="n">
        <v>1</v>
      </c>
      <c r="E195" s="433" t="n">
        <v>17</v>
      </c>
      <c r="F195" s="433" t="n">
        <v>170</v>
      </c>
      <c r="G195" s="433" t="n">
        <v>18</v>
      </c>
      <c r="H195" s="433" t="n">
        <v>100</v>
      </c>
      <c r="I195" s="433" t="n">
        <v>25</v>
      </c>
      <c r="J195" s="433" t="n">
        <v>0</v>
      </c>
      <c r="K195" s="433" t="n">
        <v>31</v>
      </c>
      <c r="L195" s="433" t="n">
        <v>7</v>
      </c>
      <c r="M195" s="433" t="n">
        <v>11</v>
      </c>
      <c r="N195" s="433" t="n">
        <v>5</v>
      </c>
      <c r="O195" s="434" t="n">
        <v>358</v>
      </c>
      <c r="P195" s="448"/>
      <c r="Q195" s="449"/>
      <c r="R195" s="449"/>
      <c r="S195" s="449"/>
      <c r="T195" s="449"/>
      <c r="U195" s="449"/>
      <c r="V195" s="449"/>
      <c r="W195" s="449"/>
      <c r="X195" s="449"/>
      <c r="Y195" s="449"/>
      <c r="Z195" s="449"/>
      <c r="AA195" s="449"/>
      <c r="AB195" s="450"/>
    </row>
    <row r="196" s="429" customFormat="true" ht="9" hidden="false" customHeight="true" outlineLevel="0" collapsed="false">
      <c r="A196" s="423" t="s">
        <v>299</v>
      </c>
      <c r="B196" s="437" t="n">
        <v>2</v>
      </c>
      <c r="C196" s="425" t="n">
        <v>13</v>
      </c>
      <c r="D196" s="425" t="n">
        <v>0</v>
      </c>
      <c r="E196" s="425" t="n">
        <v>170</v>
      </c>
      <c r="F196" s="425" t="n">
        <v>72</v>
      </c>
      <c r="G196" s="425" t="n">
        <v>1</v>
      </c>
      <c r="H196" s="425" t="n">
        <v>147</v>
      </c>
      <c r="I196" s="425" t="n">
        <v>14</v>
      </c>
      <c r="J196" s="425" t="n">
        <v>1</v>
      </c>
      <c r="K196" s="425" t="n">
        <v>2</v>
      </c>
      <c r="L196" s="425" t="n">
        <v>9</v>
      </c>
      <c r="M196" s="425" t="n">
        <v>2</v>
      </c>
      <c r="N196" s="425" t="n">
        <v>0</v>
      </c>
      <c r="O196" s="426" t="n">
        <v>390</v>
      </c>
      <c r="P196" s="448"/>
      <c r="Q196" s="449"/>
      <c r="R196" s="449"/>
      <c r="S196" s="449"/>
      <c r="T196" s="449"/>
      <c r="U196" s="449"/>
      <c r="V196" s="449"/>
      <c r="W196" s="449"/>
      <c r="X196" s="449"/>
      <c r="Y196" s="449"/>
      <c r="Z196" s="449"/>
      <c r="AA196" s="449"/>
      <c r="AB196" s="450"/>
    </row>
    <row r="197" s="429" customFormat="true" ht="9" hidden="false" customHeight="true" outlineLevel="0" collapsed="false">
      <c r="A197" s="430" t="s">
        <v>300</v>
      </c>
      <c r="B197" s="431" t="n">
        <v>0</v>
      </c>
      <c r="C197" s="433" t="n">
        <v>9</v>
      </c>
      <c r="D197" s="433" t="n">
        <v>5</v>
      </c>
      <c r="E197" s="433" t="n">
        <v>8</v>
      </c>
      <c r="F197" s="433" t="n">
        <v>79</v>
      </c>
      <c r="G197" s="433" t="n">
        <v>9</v>
      </c>
      <c r="H197" s="433" t="n">
        <v>109</v>
      </c>
      <c r="I197" s="433" t="n">
        <v>2</v>
      </c>
      <c r="J197" s="433" t="n">
        <v>1</v>
      </c>
      <c r="K197" s="433" t="n">
        <v>3</v>
      </c>
      <c r="L197" s="433" t="n">
        <v>3</v>
      </c>
      <c r="M197" s="433" t="n">
        <v>3</v>
      </c>
      <c r="N197" s="433" t="n">
        <v>0</v>
      </c>
      <c r="O197" s="434" t="n">
        <v>226</v>
      </c>
      <c r="P197" s="448"/>
      <c r="Q197" s="449"/>
      <c r="R197" s="449"/>
      <c r="S197" s="449"/>
      <c r="T197" s="449"/>
      <c r="U197" s="449"/>
      <c r="V197" s="449"/>
      <c r="W197" s="449"/>
      <c r="X197" s="449"/>
      <c r="Y197" s="449"/>
      <c r="Z197" s="449"/>
      <c r="AA197" s="449"/>
      <c r="AB197" s="450"/>
    </row>
    <row r="198" customFormat="false" ht="12" hidden="false" customHeight="false" outlineLevel="0" collapsed="false">
      <c r="A198" s="451" t="s">
        <v>301</v>
      </c>
      <c r="B198" s="452" t="n">
        <v>180</v>
      </c>
      <c r="C198" s="453" t="n">
        <v>344</v>
      </c>
      <c r="D198" s="453" t="n">
        <v>158</v>
      </c>
      <c r="E198" s="453" t="n">
        <v>1114</v>
      </c>
      <c r="F198" s="453" t="n">
        <v>2645</v>
      </c>
      <c r="G198" s="453" t="n">
        <v>194</v>
      </c>
      <c r="H198" s="453" t="n">
        <v>2509</v>
      </c>
      <c r="I198" s="453" t="n">
        <v>352</v>
      </c>
      <c r="J198" s="453" t="n">
        <v>47</v>
      </c>
      <c r="K198" s="453" t="n">
        <v>149</v>
      </c>
      <c r="L198" s="453" t="n">
        <v>374</v>
      </c>
      <c r="M198" s="453" t="n">
        <v>386</v>
      </c>
      <c r="N198" s="453" t="n">
        <v>76</v>
      </c>
      <c r="O198" s="454" t="n">
        <v>7114</v>
      </c>
      <c r="P198" s="455"/>
      <c r="Q198" s="456"/>
      <c r="R198" s="456"/>
      <c r="S198" s="456"/>
      <c r="T198" s="456"/>
      <c r="U198" s="456"/>
      <c r="V198" s="456"/>
      <c r="W198" s="456"/>
      <c r="X198" s="456"/>
      <c r="Y198" s="456"/>
      <c r="Z198" s="456"/>
      <c r="AA198" s="456"/>
      <c r="AB198" s="457"/>
    </row>
    <row r="199" customFormat="false" ht="11.25" hidden="false" customHeight="false" outlineLevel="0" collapsed="false">
      <c r="A199" s="458"/>
      <c r="B199" s="459"/>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row>
    <row r="200" customFormat="false" ht="12.75" hidden="false" customHeight="false" outlineLevel="0" collapsed="false">
      <c r="A200" s="7" t="s">
        <v>305</v>
      </c>
      <c r="B200" s="416"/>
      <c r="C200" s="416"/>
      <c r="D200" s="416"/>
      <c r="E200" s="416"/>
      <c r="G200" s="417"/>
      <c r="H200" s="417"/>
      <c r="I200" s="417"/>
      <c r="J200" s="416"/>
      <c r="K200" s="416"/>
    </row>
    <row r="201" customFormat="false" ht="11.25" hidden="false" customHeight="false" outlineLevel="0" collapsed="false"/>
    <row r="202" customFormat="false" ht="17.25" hidden="false" customHeight="true" outlineLevel="0" collapsed="false">
      <c r="A202" s="256" t="s">
        <v>286</v>
      </c>
      <c r="B202" s="257" t="s">
        <v>287</v>
      </c>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row>
    <row r="203" customFormat="false" ht="30.75" hidden="false" customHeight="true" outlineLevel="0" collapsed="false">
      <c r="A203" s="256"/>
      <c r="B203" s="419" t="s">
        <v>40</v>
      </c>
      <c r="C203" s="258" t="s">
        <v>44</v>
      </c>
      <c r="D203" s="258" t="s">
        <v>45</v>
      </c>
      <c r="E203" s="258" t="s">
        <v>46</v>
      </c>
      <c r="F203" s="258" t="s">
        <v>47</v>
      </c>
      <c r="G203" s="258" t="s">
        <v>48</v>
      </c>
      <c r="H203" s="258" t="s">
        <v>49</v>
      </c>
      <c r="I203" s="258" t="s">
        <v>50</v>
      </c>
      <c r="J203" s="258" t="s">
        <v>51</v>
      </c>
      <c r="K203" s="258" t="s">
        <v>52</v>
      </c>
      <c r="L203" s="258" t="s">
        <v>53</v>
      </c>
      <c r="M203" s="258" t="s">
        <v>54</v>
      </c>
      <c r="N203" s="258" t="s">
        <v>55</v>
      </c>
      <c r="O203" s="420" t="s">
        <v>288</v>
      </c>
      <c r="P203" s="258" t="s">
        <v>289</v>
      </c>
      <c r="Q203" s="258" t="s">
        <v>290</v>
      </c>
      <c r="R203" s="258" t="s">
        <v>291</v>
      </c>
      <c r="S203" s="258" t="s">
        <v>292</v>
      </c>
      <c r="T203" s="258" t="s">
        <v>293</v>
      </c>
      <c r="U203" s="258" t="s">
        <v>294</v>
      </c>
      <c r="V203" s="258" t="s">
        <v>295</v>
      </c>
      <c r="W203" s="258" t="s">
        <v>296</v>
      </c>
      <c r="X203" s="258" t="s">
        <v>297</v>
      </c>
      <c r="Y203" s="258" t="s">
        <v>298</v>
      </c>
      <c r="Z203" s="258" t="s">
        <v>299</v>
      </c>
      <c r="AA203" s="421" t="s">
        <v>300</v>
      </c>
      <c r="AB203" s="422" t="s">
        <v>301</v>
      </c>
    </row>
    <row r="204" s="429" customFormat="true" ht="9" hidden="false" customHeight="true" outlineLevel="0" collapsed="false">
      <c r="A204" s="423" t="s">
        <v>40</v>
      </c>
      <c r="B204" s="424" t="n">
        <v>93</v>
      </c>
      <c r="C204" s="425" t="n">
        <v>21</v>
      </c>
      <c r="D204" s="425" t="n">
        <v>3</v>
      </c>
      <c r="E204" s="425" t="n">
        <v>14</v>
      </c>
      <c r="F204" s="425" t="n">
        <v>99</v>
      </c>
      <c r="G204" s="425" t="n">
        <v>8</v>
      </c>
      <c r="H204" s="425" t="n">
        <v>6</v>
      </c>
      <c r="I204" s="425" t="n">
        <v>6</v>
      </c>
      <c r="J204" s="425" t="n">
        <v>0</v>
      </c>
      <c r="K204" s="425" t="n">
        <v>4</v>
      </c>
      <c r="L204" s="425" t="n">
        <v>6</v>
      </c>
      <c r="M204" s="425" t="n">
        <v>17</v>
      </c>
      <c r="N204" s="425" t="n">
        <v>3</v>
      </c>
      <c r="O204" s="426" t="n">
        <v>175</v>
      </c>
      <c r="P204" s="425" t="n">
        <v>11</v>
      </c>
      <c r="Q204" s="425" t="n">
        <v>4</v>
      </c>
      <c r="R204" s="425" t="n">
        <v>4</v>
      </c>
      <c r="S204" s="425" t="n">
        <v>10</v>
      </c>
      <c r="T204" s="425" t="n">
        <v>0</v>
      </c>
      <c r="U204" s="425" t="n">
        <v>5</v>
      </c>
      <c r="V204" s="425" t="n">
        <v>9</v>
      </c>
      <c r="W204" s="425" t="n">
        <v>33</v>
      </c>
      <c r="X204" s="425" t="n">
        <v>2</v>
      </c>
      <c r="Y204" s="425" t="n">
        <v>28</v>
      </c>
      <c r="Z204" s="425" t="n">
        <v>16</v>
      </c>
      <c r="AA204" s="427" t="n">
        <v>2</v>
      </c>
      <c r="AB204" s="428" t="n">
        <v>197</v>
      </c>
    </row>
    <row r="205" s="429" customFormat="true" ht="9" hidden="false" customHeight="true" outlineLevel="0" collapsed="false">
      <c r="A205" s="430" t="s">
        <v>44</v>
      </c>
      <c r="B205" s="431" t="n">
        <v>9</v>
      </c>
      <c r="C205" s="432" t="n">
        <v>210</v>
      </c>
      <c r="D205" s="433" t="n">
        <v>10</v>
      </c>
      <c r="E205" s="433" t="n">
        <v>24</v>
      </c>
      <c r="F205" s="433" t="n">
        <v>83</v>
      </c>
      <c r="G205" s="433" t="n">
        <v>2</v>
      </c>
      <c r="H205" s="433" t="n">
        <v>92</v>
      </c>
      <c r="I205" s="433" t="n">
        <v>4</v>
      </c>
      <c r="J205" s="433" t="n">
        <v>1</v>
      </c>
      <c r="K205" s="433" t="n">
        <v>4</v>
      </c>
      <c r="L205" s="433" t="n">
        <v>63</v>
      </c>
      <c r="M205" s="433" t="n">
        <v>15</v>
      </c>
      <c r="N205" s="433" t="n">
        <v>1</v>
      </c>
      <c r="O205" s="434" t="n">
        <v>315</v>
      </c>
      <c r="P205" s="433" t="n">
        <v>35</v>
      </c>
      <c r="Q205" s="433" t="n">
        <v>8</v>
      </c>
      <c r="R205" s="433" t="n">
        <v>13</v>
      </c>
      <c r="S205" s="433" t="n">
        <v>7</v>
      </c>
      <c r="T205" s="433" t="n">
        <v>2</v>
      </c>
      <c r="U205" s="433" t="n">
        <v>7</v>
      </c>
      <c r="V205" s="433" t="n">
        <v>15</v>
      </c>
      <c r="W205" s="433" t="n">
        <v>69</v>
      </c>
      <c r="X205" s="433" t="n">
        <v>5</v>
      </c>
      <c r="Y205" s="433" t="n">
        <v>25</v>
      </c>
      <c r="Z205" s="433" t="n">
        <v>44</v>
      </c>
      <c r="AA205" s="435" t="n">
        <v>8</v>
      </c>
      <c r="AB205" s="436" t="n">
        <v>359</v>
      </c>
    </row>
    <row r="206" s="429" customFormat="true" ht="9" hidden="false" customHeight="true" outlineLevel="0" collapsed="false">
      <c r="A206" s="423" t="s">
        <v>45</v>
      </c>
      <c r="B206" s="437" t="n">
        <v>1</v>
      </c>
      <c r="C206" s="425" t="n">
        <v>9</v>
      </c>
      <c r="D206" s="438" t="n">
        <v>107</v>
      </c>
      <c r="E206" s="425" t="n">
        <v>7</v>
      </c>
      <c r="F206" s="425" t="n">
        <v>58</v>
      </c>
      <c r="G206" s="425" t="n">
        <v>1</v>
      </c>
      <c r="H206" s="425" t="n">
        <v>24</v>
      </c>
      <c r="I206" s="425" t="n">
        <v>20</v>
      </c>
      <c r="J206" s="425" t="n">
        <v>2</v>
      </c>
      <c r="K206" s="425" t="n">
        <v>3</v>
      </c>
      <c r="L206" s="425" t="n">
        <v>8</v>
      </c>
      <c r="M206" s="425" t="n">
        <v>18</v>
      </c>
      <c r="N206" s="425" t="n">
        <v>2</v>
      </c>
      <c r="O206" s="426" t="n">
        <v>162</v>
      </c>
      <c r="P206" s="425" t="n">
        <v>28</v>
      </c>
      <c r="Q206" s="425" t="n">
        <v>5</v>
      </c>
      <c r="R206" s="425" t="n">
        <v>4</v>
      </c>
      <c r="S206" s="425" t="n">
        <v>4</v>
      </c>
      <c r="T206" s="425" t="n">
        <v>2</v>
      </c>
      <c r="U206" s="425" t="n">
        <v>7</v>
      </c>
      <c r="V206" s="425" t="n">
        <v>9</v>
      </c>
      <c r="W206" s="425" t="n">
        <v>21</v>
      </c>
      <c r="X206" s="425" t="n">
        <v>2</v>
      </c>
      <c r="Y206" s="425" t="n">
        <v>40</v>
      </c>
      <c r="Z206" s="425" t="n">
        <v>22</v>
      </c>
      <c r="AA206" s="427" t="n">
        <v>5</v>
      </c>
      <c r="AB206" s="428" t="n">
        <v>205</v>
      </c>
    </row>
    <row r="207" s="429" customFormat="true" ht="9" hidden="false" customHeight="true" outlineLevel="0" collapsed="false">
      <c r="A207" s="430" t="s">
        <v>46</v>
      </c>
      <c r="B207" s="431" t="n">
        <v>5</v>
      </c>
      <c r="C207" s="433" t="n">
        <v>45</v>
      </c>
      <c r="D207" s="433" t="n">
        <v>30</v>
      </c>
      <c r="E207" s="432" t="n">
        <v>621</v>
      </c>
      <c r="F207" s="433" t="n">
        <v>30</v>
      </c>
      <c r="G207" s="433" t="n">
        <v>1</v>
      </c>
      <c r="H207" s="433" t="n">
        <v>342</v>
      </c>
      <c r="I207" s="433" t="n">
        <v>6</v>
      </c>
      <c r="J207" s="433" t="n">
        <v>7</v>
      </c>
      <c r="K207" s="433" t="n">
        <v>1</v>
      </c>
      <c r="L207" s="433" t="n">
        <v>46</v>
      </c>
      <c r="M207" s="433" t="n">
        <v>29</v>
      </c>
      <c r="N207" s="433" t="n">
        <v>3</v>
      </c>
      <c r="O207" s="434" t="n">
        <v>799</v>
      </c>
      <c r="P207" s="433" t="n">
        <v>199</v>
      </c>
      <c r="Q207" s="433" t="n">
        <v>30</v>
      </c>
      <c r="R207" s="433" t="n">
        <v>21</v>
      </c>
      <c r="S207" s="433" t="n">
        <v>22</v>
      </c>
      <c r="T207" s="433" t="n">
        <v>1</v>
      </c>
      <c r="U207" s="433" t="n">
        <v>52</v>
      </c>
      <c r="V207" s="433" t="n">
        <v>93</v>
      </c>
      <c r="W207" s="433" t="n">
        <v>231</v>
      </c>
      <c r="X207" s="433" t="n">
        <v>25</v>
      </c>
      <c r="Y207" s="433" t="n">
        <v>63</v>
      </c>
      <c r="Z207" s="433" t="n">
        <v>473</v>
      </c>
      <c r="AA207" s="435" t="n">
        <v>18</v>
      </c>
      <c r="AB207" s="436" t="n">
        <v>1104</v>
      </c>
    </row>
    <row r="208" s="429" customFormat="true" ht="9" hidden="false" customHeight="true" outlineLevel="0" collapsed="false">
      <c r="A208" s="423" t="s">
        <v>47</v>
      </c>
      <c r="B208" s="437" t="n">
        <v>220</v>
      </c>
      <c r="C208" s="425" t="n">
        <v>221</v>
      </c>
      <c r="D208" s="425" t="n">
        <v>67</v>
      </c>
      <c r="E208" s="425" t="n">
        <v>115</v>
      </c>
      <c r="F208" s="438" t="n">
        <v>2141</v>
      </c>
      <c r="G208" s="425" t="n">
        <v>128</v>
      </c>
      <c r="H208" s="425" t="n">
        <v>141</v>
      </c>
      <c r="I208" s="425" t="n">
        <v>134</v>
      </c>
      <c r="J208" s="425" t="n">
        <v>2</v>
      </c>
      <c r="K208" s="425" t="n">
        <v>78</v>
      </c>
      <c r="L208" s="425" t="n">
        <v>84</v>
      </c>
      <c r="M208" s="425" t="n">
        <v>297</v>
      </c>
      <c r="N208" s="425" t="n">
        <v>98</v>
      </c>
      <c r="O208" s="426" t="n">
        <v>2409</v>
      </c>
      <c r="P208" s="425" t="n">
        <v>231</v>
      </c>
      <c r="Q208" s="425" t="n">
        <v>61</v>
      </c>
      <c r="R208" s="425" t="n">
        <v>87</v>
      </c>
      <c r="S208" s="425" t="n">
        <v>84</v>
      </c>
      <c r="T208" s="425" t="n">
        <v>5</v>
      </c>
      <c r="U208" s="425" t="n">
        <v>62</v>
      </c>
      <c r="V208" s="425" t="n">
        <v>140</v>
      </c>
      <c r="W208" s="425" t="n">
        <v>653</v>
      </c>
      <c r="X208" s="425" t="n">
        <v>49</v>
      </c>
      <c r="Y208" s="425" t="n">
        <v>439</v>
      </c>
      <c r="Z208" s="425" t="n">
        <v>227</v>
      </c>
      <c r="AA208" s="427" t="n">
        <v>109</v>
      </c>
      <c r="AB208" s="428" t="n">
        <v>2668</v>
      </c>
    </row>
    <row r="209" s="429" customFormat="true" ht="9" hidden="false" customHeight="true" outlineLevel="0" collapsed="false">
      <c r="A209" s="430" t="s">
        <v>48</v>
      </c>
      <c r="B209" s="431" t="n">
        <v>5</v>
      </c>
      <c r="C209" s="433" t="n">
        <v>13</v>
      </c>
      <c r="D209" s="433" t="n">
        <v>3</v>
      </c>
      <c r="E209" s="433" t="n">
        <v>7</v>
      </c>
      <c r="F209" s="433" t="n">
        <v>72</v>
      </c>
      <c r="G209" s="432" t="n">
        <v>81</v>
      </c>
      <c r="H209" s="433" t="n">
        <v>9</v>
      </c>
      <c r="I209" s="433" t="n">
        <v>1</v>
      </c>
      <c r="J209" s="433" t="n">
        <v>0</v>
      </c>
      <c r="K209" s="433" t="n">
        <v>20</v>
      </c>
      <c r="L209" s="433" t="n">
        <v>5</v>
      </c>
      <c r="M209" s="433" t="n">
        <v>10</v>
      </c>
      <c r="N209" s="433" t="n">
        <v>5</v>
      </c>
      <c r="O209" s="434" t="n">
        <v>154</v>
      </c>
      <c r="P209" s="433" t="n">
        <v>21</v>
      </c>
      <c r="Q209" s="433" t="n">
        <v>5</v>
      </c>
      <c r="R209" s="433" t="n">
        <v>6</v>
      </c>
      <c r="S209" s="433" t="n">
        <v>12</v>
      </c>
      <c r="T209" s="433" t="n">
        <v>0</v>
      </c>
      <c r="U209" s="433" t="n">
        <v>5</v>
      </c>
      <c r="V209" s="433" t="n">
        <v>6</v>
      </c>
      <c r="W209" s="433" t="n">
        <v>61</v>
      </c>
      <c r="X209" s="433" t="n">
        <v>10</v>
      </c>
      <c r="Y209" s="433" t="n">
        <v>46</v>
      </c>
      <c r="Z209" s="433" t="n">
        <v>17</v>
      </c>
      <c r="AA209" s="435" t="n">
        <v>11</v>
      </c>
      <c r="AB209" s="436" t="n">
        <v>200</v>
      </c>
    </row>
    <row r="210" s="429" customFormat="true" ht="9" hidden="false" customHeight="true" outlineLevel="0" collapsed="false">
      <c r="A210" s="423" t="s">
        <v>49</v>
      </c>
      <c r="B210" s="437" t="n">
        <v>9</v>
      </c>
      <c r="C210" s="425" t="n">
        <v>288</v>
      </c>
      <c r="D210" s="425" t="n">
        <v>69</v>
      </c>
      <c r="E210" s="425" t="n">
        <v>452</v>
      </c>
      <c r="F210" s="425" t="n">
        <v>149</v>
      </c>
      <c r="G210" s="425" t="n">
        <v>15</v>
      </c>
      <c r="H210" s="438" t="n">
        <v>1720</v>
      </c>
      <c r="I210" s="425" t="n">
        <v>21</v>
      </c>
      <c r="J210" s="425" t="n">
        <v>23</v>
      </c>
      <c r="K210" s="425" t="n">
        <v>2</v>
      </c>
      <c r="L210" s="425" t="n">
        <v>133</v>
      </c>
      <c r="M210" s="425" t="n">
        <v>54</v>
      </c>
      <c r="N210" s="425" t="n">
        <v>2</v>
      </c>
      <c r="O210" s="426" t="n">
        <v>1963</v>
      </c>
      <c r="P210" s="425" t="n">
        <v>367</v>
      </c>
      <c r="Q210" s="425" t="n">
        <v>47</v>
      </c>
      <c r="R210" s="425" t="n">
        <v>30</v>
      </c>
      <c r="S210" s="425" t="n">
        <v>58</v>
      </c>
      <c r="T210" s="425" t="n">
        <v>1</v>
      </c>
      <c r="U210" s="425" t="n">
        <v>76</v>
      </c>
      <c r="V210" s="425" t="n">
        <v>170</v>
      </c>
      <c r="W210" s="425" t="n">
        <v>506</v>
      </c>
      <c r="X210" s="425" t="n">
        <v>35</v>
      </c>
      <c r="Y210" s="425" t="n">
        <v>131</v>
      </c>
      <c r="Z210" s="425" t="n">
        <v>489</v>
      </c>
      <c r="AA210" s="427" t="n">
        <v>40</v>
      </c>
      <c r="AB210" s="428" t="n">
        <v>2251</v>
      </c>
    </row>
    <row r="211" s="429" customFormat="true" ht="9" hidden="false" customHeight="true" outlineLevel="0" collapsed="false">
      <c r="A211" s="430" t="s">
        <v>50</v>
      </c>
      <c r="B211" s="431" t="n">
        <v>3</v>
      </c>
      <c r="C211" s="433" t="n">
        <v>6</v>
      </c>
      <c r="D211" s="433" t="n">
        <v>9</v>
      </c>
      <c r="E211" s="433" t="n">
        <v>4</v>
      </c>
      <c r="F211" s="433" t="n">
        <v>35</v>
      </c>
      <c r="G211" s="433" t="n">
        <v>3</v>
      </c>
      <c r="H211" s="433" t="n">
        <v>3</v>
      </c>
      <c r="I211" s="432" t="n">
        <v>117</v>
      </c>
      <c r="J211" s="433" t="n">
        <v>0</v>
      </c>
      <c r="K211" s="433" t="n">
        <v>4</v>
      </c>
      <c r="L211" s="433" t="n">
        <v>0</v>
      </c>
      <c r="M211" s="433" t="n">
        <v>9</v>
      </c>
      <c r="N211" s="433" t="n">
        <v>5</v>
      </c>
      <c r="O211" s="434" t="n">
        <v>144</v>
      </c>
      <c r="P211" s="433" t="n">
        <v>19</v>
      </c>
      <c r="Q211" s="433" t="n">
        <v>7</v>
      </c>
      <c r="R211" s="433" t="n">
        <v>11</v>
      </c>
      <c r="S211" s="433" t="n">
        <v>8</v>
      </c>
      <c r="T211" s="433" t="n">
        <v>0</v>
      </c>
      <c r="U211" s="433" t="n">
        <v>9</v>
      </c>
      <c r="V211" s="433" t="n">
        <v>9</v>
      </c>
      <c r="W211" s="433" t="n">
        <v>40</v>
      </c>
      <c r="X211" s="433" t="n">
        <v>2</v>
      </c>
      <c r="Y211" s="433" t="n">
        <v>57</v>
      </c>
      <c r="Z211" s="433" t="n">
        <v>12</v>
      </c>
      <c r="AA211" s="435" t="n">
        <v>9</v>
      </c>
      <c r="AB211" s="436" t="n">
        <v>196</v>
      </c>
    </row>
    <row r="212" s="429" customFormat="true" ht="9" hidden="false" customHeight="true" outlineLevel="0" collapsed="false">
      <c r="A212" s="423" t="s">
        <v>51</v>
      </c>
      <c r="B212" s="437" t="n">
        <v>0</v>
      </c>
      <c r="C212" s="425" t="n">
        <v>2</v>
      </c>
      <c r="D212" s="425" t="n">
        <v>2</v>
      </c>
      <c r="E212" s="425" t="n">
        <v>7</v>
      </c>
      <c r="F212" s="425" t="n">
        <v>1</v>
      </c>
      <c r="G212" s="425" t="n">
        <v>0</v>
      </c>
      <c r="H212" s="425" t="n">
        <v>9</v>
      </c>
      <c r="I212" s="425" t="n">
        <v>0</v>
      </c>
      <c r="J212" s="438" t="n">
        <v>27</v>
      </c>
      <c r="K212" s="425" t="n">
        <v>0</v>
      </c>
      <c r="L212" s="425" t="n">
        <v>2</v>
      </c>
      <c r="M212" s="425" t="n">
        <v>3</v>
      </c>
      <c r="N212" s="425" t="n">
        <v>0</v>
      </c>
      <c r="O212" s="426" t="n">
        <v>36</v>
      </c>
      <c r="P212" s="425" t="n">
        <v>7</v>
      </c>
      <c r="Q212" s="425" t="n">
        <v>1</v>
      </c>
      <c r="R212" s="425" t="n">
        <v>0</v>
      </c>
      <c r="S212" s="425" t="n">
        <v>2</v>
      </c>
      <c r="T212" s="425" t="n">
        <v>0</v>
      </c>
      <c r="U212" s="425" t="n">
        <v>1</v>
      </c>
      <c r="V212" s="425" t="n">
        <v>5</v>
      </c>
      <c r="W212" s="425" t="n">
        <v>11</v>
      </c>
      <c r="X212" s="425" t="n">
        <v>2</v>
      </c>
      <c r="Y212" s="425" t="n">
        <v>8</v>
      </c>
      <c r="Z212" s="425" t="n">
        <v>5</v>
      </c>
      <c r="AA212" s="427" t="n">
        <v>1</v>
      </c>
      <c r="AB212" s="428" t="n">
        <v>44</v>
      </c>
    </row>
    <row r="213" s="429" customFormat="true" ht="9" hidden="false" customHeight="true" outlineLevel="0" collapsed="false">
      <c r="A213" s="430" t="s">
        <v>52</v>
      </c>
      <c r="B213" s="431" t="n">
        <v>1</v>
      </c>
      <c r="C213" s="433" t="n">
        <v>1</v>
      </c>
      <c r="D213" s="433" t="n">
        <v>1</v>
      </c>
      <c r="E213" s="433" t="n">
        <v>4</v>
      </c>
      <c r="F213" s="433" t="n">
        <v>35</v>
      </c>
      <c r="G213" s="433" t="n">
        <v>14</v>
      </c>
      <c r="H213" s="433" t="n">
        <v>6</v>
      </c>
      <c r="I213" s="433" t="n">
        <v>2</v>
      </c>
      <c r="J213" s="433" t="n">
        <v>0</v>
      </c>
      <c r="K213" s="432" t="n">
        <v>118</v>
      </c>
      <c r="L213" s="433" t="n">
        <v>2</v>
      </c>
      <c r="M213" s="433" t="n">
        <v>12</v>
      </c>
      <c r="N213" s="433" t="n">
        <v>1</v>
      </c>
      <c r="O213" s="434" t="n">
        <v>154</v>
      </c>
      <c r="P213" s="433" t="n">
        <v>3</v>
      </c>
      <c r="Q213" s="433" t="n">
        <v>2</v>
      </c>
      <c r="R213" s="433" t="n">
        <v>2</v>
      </c>
      <c r="S213" s="433" t="n">
        <v>4</v>
      </c>
      <c r="T213" s="433" t="n">
        <v>0</v>
      </c>
      <c r="U213" s="433" t="n">
        <v>8</v>
      </c>
      <c r="V213" s="433" t="n">
        <v>7</v>
      </c>
      <c r="W213" s="433" t="n">
        <v>27</v>
      </c>
      <c r="X213" s="433" t="n">
        <v>4</v>
      </c>
      <c r="Y213" s="433" t="n">
        <v>68</v>
      </c>
      <c r="Z213" s="433" t="n">
        <v>10</v>
      </c>
      <c r="AA213" s="435" t="n">
        <v>7</v>
      </c>
      <c r="AB213" s="436" t="n">
        <v>192</v>
      </c>
    </row>
    <row r="214" s="429" customFormat="true" ht="9" hidden="false" customHeight="true" outlineLevel="0" collapsed="false">
      <c r="A214" s="423" t="s">
        <v>53</v>
      </c>
      <c r="B214" s="437" t="n">
        <v>2</v>
      </c>
      <c r="C214" s="425" t="n">
        <v>30</v>
      </c>
      <c r="D214" s="425" t="n">
        <v>3</v>
      </c>
      <c r="E214" s="425" t="n">
        <v>49</v>
      </c>
      <c r="F214" s="425" t="n">
        <v>38</v>
      </c>
      <c r="G214" s="425" t="n">
        <v>1</v>
      </c>
      <c r="H214" s="425" t="n">
        <v>49</v>
      </c>
      <c r="I214" s="425" t="n">
        <v>8</v>
      </c>
      <c r="J214" s="425" t="n">
        <v>1</v>
      </c>
      <c r="K214" s="425" t="n">
        <v>2</v>
      </c>
      <c r="L214" s="438" t="n">
        <v>405</v>
      </c>
      <c r="M214" s="425" t="n">
        <v>3</v>
      </c>
      <c r="N214" s="425" t="n">
        <v>2</v>
      </c>
      <c r="O214" s="426" t="n">
        <v>456</v>
      </c>
      <c r="P214" s="425" t="n">
        <v>25</v>
      </c>
      <c r="Q214" s="425" t="n">
        <v>2</v>
      </c>
      <c r="R214" s="425" t="n">
        <v>2</v>
      </c>
      <c r="S214" s="425" t="n">
        <v>7</v>
      </c>
      <c r="T214" s="425" t="n">
        <v>0</v>
      </c>
      <c r="U214" s="425" t="n">
        <v>7</v>
      </c>
      <c r="V214" s="425" t="n">
        <v>7</v>
      </c>
      <c r="W214" s="425" t="n">
        <v>72</v>
      </c>
      <c r="X214" s="425" t="n">
        <v>7</v>
      </c>
      <c r="Y214" s="425" t="n">
        <v>8</v>
      </c>
      <c r="Z214" s="425" t="n">
        <v>34</v>
      </c>
      <c r="AA214" s="427" t="n">
        <v>5</v>
      </c>
      <c r="AB214" s="428" t="n">
        <v>492</v>
      </c>
    </row>
    <row r="215" s="429" customFormat="true" ht="9" hidden="false" customHeight="true" outlineLevel="0" collapsed="false">
      <c r="A215" s="430" t="s">
        <v>54</v>
      </c>
      <c r="B215" s="431" t="n">
        <v>33</v>
      </c>
      <c r="C215" s="433" t="n">
        <v>41</v>
      </c>
      <c r="D215" s="433" t="n">
        <v>28</v>
      </c>
      <c r="E215" s="433" t="n">
        <v>35</v>
      </c>
      <c r="F215" s="433" t="n">
        <v>318</v>
      </c>
      <c r="G215" s="433" t="n">
        <v>19</v>
      </c>
      <c r="H215" s="433" t="n">
        <v>35</v>
      </c>
      <c r="I215" s="433" t="n">
        <v>32</v>
      </c>
      <c r="J215" s="433" t="n">
        <v>0</v>
      </c>
      <c r="K215" s="433" t="n">
        <v>8</v>
      </c>
      <c r="L215" s="433" t="n">
        <v>24</v>
      </c>
      <c r="M215" s="432" t="n">
        <v>274</v>
      </c>
      <c r="N215" s="433" t="n">
        <v>22</v>
      </c>
      <c r="O215" s="434" t="n">
        <v>486</v>
      </c>
      <c r="P215" s="433" t="n">
        <v>39</v>
      </c>
      <c r="Q215" s="433" t="n">
        <v>15</v>
      </c>
      <c r="R215" s="433" t="n">
        <v>18</v>
      </c>
      <c r="S215" s="433" t="n">
        <v>21</v>
      </c>
      <c r="T215" s="433" t="n">
        <v>1</v>
      </c>
      <c r="U215" s="433" t="n">
        <v>16</v>
      </c>
      <c r="V215" s="433" t="n">
        <v>30</v>
      </c>
      <c r="W215" s="433" t="n">
        <v>120</v>
      </c>
      <c r="X215" s="433" t="n">
        <v>11</v>
      </c>
      <c r="Y215" s="433" t="n">
        <v>101</v>
      </c>
      <c r="Z215" s="433" t="n">
        <v>46</v>
      </c>
      <c r="AA215" s="435" t="n">
        <v>26</v>
      </c>
      <c r="AB215" s="436" t="n">
        <v>544</v>
      </c>
    </row>
    <row r="216" s="429" customFormat="true" ht="9" hidden="false" customHeight="true" outlineLevel="0" collapsed="false">
      <c r="A216" s="423" t="s">
        <v>55</v>
      </c>
      <c r="B216" s="437" t="n">
        <v>9</v>
      </c>
      <c r="C216" s="425" t="n">
        <v>18</v>
      </c>
      <c r="D216" s="425" t="n">
        <v>7</v>
      </c>
      <c r="E216" s="425" t="n">
        <v>15</v>
      </c>
      <c r="F216" s="425" t="n">
        <v>90</v>
      </c>
      <c r="G216" s="425" t="n">
        <v>19</v>
      </c>
      <c r="H216" s="425" t="n">
        <v>6</v>
      </c>
      <c r="I216" s="425" t="n">
        <v>18</v>
      </c>
      <c r="J216" s="425" t="n">
        <v>0</v>
      </c>
      <c r="K216" s="425" t="n">
        <v>8</v>
      </c>
      <c r="L216" s="425" t="n">
        <v>11</v>
      </c>
      <c r="M216" s="425" t="n">
        <v>24</v>
      </c>
      <c r="N216" s="438" t="n">
        <v>40</v>
      </c>
      <c r="O216" s="426" t="n">
        <v>146</v>
      </c>
      <c r="P216" s="425" t="n">
        <v>14</v>
      </c>
      <c r="Q216" s="425" t="n">
        <v>2</v>
      </c>
      <c r="R216" s="425" t="n">
        <v>6</v>
      </c>
      <c r="S216" s="425" t="n">
        <v>4</v>
      </c>
      <c r="T216" s="425" t="n">
        <v>0</v>
      </c>
      <c r="U216" s="425" t="n">
        <v>5</v>
      </c>
      <c r="V216" s="425" t="n">
        <v>3</v>
      </c>
      <c r="W216" s="425" t="n">
        <v>36</v>
      </c>
      <c r="X216" s="425" t="n">
        <v>3</v>
      </c>
      <c r="Y216" s="425" t="n">
        <v>51</v>
      </c>
      <c r="Z216" s="425" t="n">
        <v>12</v>
      </c>
      <c r="AA216" s="427" t="n">
        <v>9</v>
      </c>
      <c r="AB216" s="428" t="n">
        <v>179</v>
      </c>
    </row>
    <row r="217" s="429" customFormat="true" ht="9" hidden="false" customHeight="true" outlineLevel="0" collapsed="false">
      <c r="A217" s="439" t="s">
        <v>288</v>
      </c>
      <c r="B217" s="440" t="n">
        <v>390</v>
      </c>
      <c r="C217" s="441" t="n">
        <v>905</v>
      </c>
      <c r="D217" s="441" t="n">
        <v>339</v>
      </c>
      <c r="E217" s="441" t="n">
        <v>1354</v>
      </c>
      <c r="F217" s="441" t="n">
        <v>3149</v>
      </c>
      <c r="G217" s="441" t="n">
        <v>292</v>
      </c>
      <c r="H217" s="441" t="n">
        <v>2442</v>
      </c>
      <c r="I217" s="441" t="n">
        <v>369</v>
      </c>
      <c r="J217" s="441" t="n">
        <v>63</v>
      </c>
      <c r="K217" s="441" t="n">
        <v>252</v>
      </c>
      <c r="L217" s="441" t="n">
        <v>789</v>
      </c>
      <c r="M217" s="441" t="n">
        <v>765</v>
      </c>
      <c r="N217" s="441" t="n">
        <v>184</v>
      </c>
      <c r="O217" s="442" t="n">
        <v>7399</v>
      </c>
      <c r="P217" s="441" t="n">
        <v>999</v>
      </c>
      <c r="Q217" s="441" t="n">
        <v>189</v>
      </c>
      <c r="R217" s="441" t="n">
        <v>204</v>
      </c>
      <c r="S217" s="441" t="n">
        <v>243</v>
      </c>
      <c r="T217" s="441" t="n">
        <v>12</v>
      </c>
      <c r="U217" s="441" t="n">
        <v>260</v>
      </c>
      <c r="V217" s="441" t="n">
        <v>503</v>
      </c>
      <c r="W217" s="441" t="n">
        <v>1880</v>
      </c>
      <c r="X217" s="441" t="n">
        <v>157</v>
      </c>
      <c r="Y217" s="441" t="n">
        <v>1065</v>
      </c>
      <c r="Z217" s="441" t="n">
        <v>1407</v>
      </c>
      <c r="AA217" s="443" t="n">
        <v>250</v>
      </c>
      <c r="AB217" s="443" t="n">
        <v>8631</v>
      </c>
    </row>
    <row r="218" s="429" customFormat="true" ht="9" hidden="false" customHeight="true" outlineLevel="0" collapsed="false">
      <c r="A218" s="423" t="s">
        <v>289</v>
      </c>
      <c r="B218" s="437" t="n">
        <v>6</v>
      </c>
      <c r="C218" s="425" t="n">
        <v>60</v>
      </c>
      <c r="D218" s="425" t="n">
        <v>36</v>
      </c>
      <c r="E218" s="425" t="n">
        <v>181</v>
      </c>
      <c r="F218" s="425" t="n">
        <v>292</v>
      </c>
      <c r="G218" s="425" t="n">
        <v>28</v>
      </c>
      <c r="H218" s="425" t="n">
        <v>374</v>
      </c>
      <c r="I218" s="425" t="n">
        <v>70</v>
      </c>
      <c r="J218" s="425" t="n">
        <v>20</v>
      </c>
      <c r="K218" s="425" t="n">
        <v>11</v>
      </c>
      <c r="L218" s="425" t="n">
        <v>60</v>
      </c>
      <c r="M218" s="425" t="n">
        <v>64</v>
      </c>
      <c r="N218" s="425" t="n">
        <v>12</v>
      </c>
      <c r="O218" s="426" t="n">
        <v>1091</v>
      </c>
      <c r="P218" s="445"/>
      <c r="Q218" s="446"/>
      <c r="R218" s="446"/>
      <c r="S218" s="446"/>
      <c r="T218" s="446"/>
      <c r="U218" s="446"/>
      <c r="V218" s="446"/>
      <c r="W218" s="446"/>
      <c r="X218" s="446"/>
      <c r="Y218" s="446"/>
      <c r="Z218" s="446"/>
      <c r="AA218" s="446"/>
      <c r="AB218" s="447"/>
    </row>
    <row r="219" s="429" customFormat="true" ht="9" hidden="false" customHeight="true" outlineLevel="0" collapsed="false">
      <c r="A219" s="430" t="s">
        <v>290</v>
      </c>
      <c r="B219" s="431" t="n">
        <v>3</v>
      </c>
      <c r="C219" s="433" t="n">
        <v>3</v>
      </c>
      <c r="D219" s="433" t="n">
        <v>2</v>
      </c>
      <c r="E219" s="433" t="n">
        <v>27</v>
      </c>
      <c r="F219" s="433" t="n">
        <v>49</v>
      </c>
      <c r="G219" s="433" t="n">
        <v>7</v>
      </c>
      <c r="H219" s="433" t="n">
        <v>44</v>
      </c>
      <c r="I219" s="433" t="n">
        <v>12</v>
      </c>
      <c r="J219" s="433" t="n">
        <v>1</v>
      </c>
      <c r="K219" s="433" t="n">
        <v>3</v>
      </c>
      <c r="L219" s="433" t="n">
        <v>5</v>
      </c>
      <c r="M219" s="433" t="n">
        <v>2</v>
      </c>
      <c r="N219" s="433" t="n">
        <v>1</v>
      </c>
      <c r="O219" s="434" t="n">
        <v>145</v>
      </c>
      <c r="P219" s="448"/>
      <c r="Q219" s="449"/>
      <c r="R219" s="449"/>
      <c r="S219" s="449"/>
      <c r="T219" s="449"/>
      <c r="U219" s="449"/>
      <c r="V219" s="449"/>
      <c r="W219" s="449"/>
      <c r="X219" s="449"/>
      <c r="Y219" s="449"/>
      <c r="Z219" s="449"/>
      <c r="AA219" s="449"/>
      <c r="AB219" s="450"/>
    </row>
    <row r="220" s="429" customFormat="true" ht="9" hidden="false" customHeight="true" outlineLevel="0" collapsed="false">
      <c r="A220" s="423" t="s">
        <v>291</v>
      </c>
      <c r="B220" s="437" t="n">
        <v>2</v>
      </c>
      <c r="C220" s="425" t="n">
        <v>16</v>
      </c>
      <c r="D220" s="425" t="n">
        <v>1</v>
      </c>
      <c r="E220" s="425" t="n">
        <v>24</v>
      </c>
      <c r="F220" s="425" t="n">
        <v>61</v>
      </c>
      <c r="G220" s="425" t="n">
        <v>4</v>
      </c>
      <c r="H220" s="425" t="n">
        <v>112</v>
      </c>
      <c r="I220" s="425" t="n">
        <v>25</v>
      </c>
      <c r="J220" s="425" t="n">
        <v>1</v>
      </c>
      <c r="K220" s="425" t="n">
        <v>1</v>
      </c>
      <c r="L220" s="425" t="n">
        <v>7</v>
      </c>
      <c r="M220" s="425" t="n">
        <v>6</v>
      </c>
      <c r="N220" s="425" t="n">
        <v>0</v>
      </c>
      <c r="O220" s="426" t="n">
        <v>247</v>
      </c>
      <c r="P220" s="448"/>
      <c r="Q220" s="449"/>
      <c r="R220" s="449"/>
      <c r="S220" s="449"/>
      <c r="T220" s="449"/>
      <c r="U220" s="449"/>
      <c r="V220" s="449"/>
      <c r="W220" s="449"/>
      <c r="X220" s="449"/>
      <c r="Y220" s="449"/>
      <c r="Z220" s="449"/>
      <c r="AA220" s="449"/>
      <c r="AB220" s="450"/>
    </row>
    <row r="221" s="429" customFormat="true" ht="9" hidden="false" customHeight="true" outlineLevel="0" collapsed="false">
      <c r="A221" s="430" t="s">
        <v>292</v>
      </c>
      <c r="B221" s="431" t="n">
        <v>6</v>
      </c>
      <c r="C221" s="433" t="n">
        <v>4</v>
      </c>
      <c r="D221" s="433" t="n">
        <v>9</v>
      </c>
      <c r="E221" s="433" t="n">
        <v>24</v>
      </c>
      <c r="F221" s="433" t="n">
        <v>56</v>
      </c>
      <c r="G221" s="433" t="n">
        <v>8</v>
      </c>
      <c r="H221" s="433" t="n">
        <v>119</v>
      </c>
      <c r="I221" s="433" t="n">
        <v>18</v>
      </c>
      <c r="J221" s="433" t="n">
        <v>0</v>
      </c>
      <c r="K221" s="433" t="n">
        <v>5</v>
      </c>
      <c r="L221" s="433" t="n">
        <v>18</v>
      </c>
      <c r="M221" s="433" t="n">
        <v>14</v>
      </c>
      <c r="N221" s="433" t="n">
        <v>3</v>
      </c>
      <c r="O221" s="434" t="n">
        <v>261</v>
      </c>
      <c r="P221" s="448"/>
      <c r="Q221" s="449"/>
      <c r="R221" s="449"/>
      <c r="S221" s="449"/>
      <c r="T221" s="449"/>
      <c r="U221" s="449"/>
      <c r="V221" s="449"/>
      <c r="W221" s="449"/>
      <c r="X221" s="449"/>
      <c r="Y221" s="449"/>
      <c r="Z221" s="449"/>
      <c r="AA221" s="449"/>
      <c r="AB221" s="450"/>
    </row>
    <row r="222" s="429" customFormat="true" ht="9" hidden="false" customHeight="true" outlineLevel="0" collapsed="false">
      <c r="A222" s="423" t="s">
        <v>293</v>
      </c>
      <c r="B222" s="437" t="n">
        <v>0</v>
      </c>
      <c r="C222" s="425" t="n">
        <v>0</v>
      </c>
      <c r="D222" s="425" t="n">
        <v>0</v>
      </c>
      <c r="E222" s="425" t="n">
        <v>1</v>
      </c>
      <c r="F222" s="425" t="n">
        <v>2</v>
      </c>
      <c r="G222" s="425" t="n">
        <v>0</v>
      </c>
      <c r="H222" s="425" t="n">
        <v>0</v>
      </c>
      <c r="I222" s="425" t="n">
        <v>0</v>
      </c>
      <c r="J222" s="425" t="n">
        <v>0</v>
      </c>
      <c r="K222" s="425" t="n">
        <v>0</v>
      </c>
      <c r="L222" s="425" t="n">
        <v>0</v>
      </c>
      <c r="M222" s="425" t="n">
        <v>0</v>
      </c>
      <c r="N222" s="425" t="n">
        <v>1</v>
      </c>
      <c r="O222" s="426" t="n">
        <v>4</v>
      </c>
      <c r="P222" s="448"/>
      <c r="Q222" s="449"/>
      <c r="R222" s="449"/>
      <c r="S222" s="449"/>
      <c r="T222" s="449"/>
      <c r="U222" s="449"/>
      <c r="V222" s="449"/>
      <c r="W222" s="449"/>
      <c r="X222" s="449"/>
      <c r="Y222" s="449"/>
      <c r="Z222" s="449"/>
      <c r="AA222" s="449"/>
      <c r="AB222" s="450"/>
    </row>
    <row r="223" s="429" customFormat="true" ht="9" hidden="false" customHeight="true" outlineLevel="0" collapsed="false">
      <c r="A223" s="430" t="s">
        <v>294</v>
      </c>
      <c r="B223" s="431" t="n">
        <v>4</v>
      </c>
      <c r="C223" s="433" t="n">
        <v>4</v>
      </c>
      <c r="D223" s="433" t="n">
        <v>4</v>
      </c>
      <c r="E223" s="433" t="n">
        <v>10</v>
      </c>
      <c r="F223" s="433" t="n">
        <v>41</v>
      </c>
      <c r="G223" s="433" t="n">
        <v>7</v>
      </c>
      <c r="H223" s="433" t="n">
        <v>94</v>
      </c>
      <c r="I223" s="433" t="n">
        <v>21</v>
      </c>
      <c r="J223" s="433" t="n">
        <v>0</v>
      </c>
      <c r="K223" s="433" t="n">
        <v>3</v>
      </c>
      <c r="L223" s="433" t="n">
        <v>10</v>
      </c>
      <c r="M223" s="433" t="n">
        <v>5</v>
      </c>
      <c r="N223" s="433" t="n">
        <v>1</v>
      </c>
      <c r="O223" s="434" t="n">
        <v>194</v>
      </c>
      <c r="P223" s="448"/>
      <c r="Q223" s="449"/>
      <c r="R223" s="449"/>
      <c r="S223" s="449"/>
      <c r="T223" s="449"/>
      <c r="U223" s="449"/>
      <c r="V223" s="449"/>
      <c r="W223" s="449"/>
      <c r="X223" s="449"/>
      <c r="Y223" s="449"/>
      <c r="Z223" s="449"/>
      <c r="AA223" s="449"/>
      <c r="AB223" s="450"/>
    </row>
    <row r="224" s="429" customFormat="true" ht="9" hidden="false" customHeight="true" outlineLevel="0" collapsed="false">
      <c r="A224" s="423" t="s">
        <v>295</v>
      </c>
      <c r="B224" s="437" t="n">
        <v>3</v>
      </c>
      <c r="C224" s="425" t="n">
        <v>18</v>
      </c>
      <c r="D224" s="425" t="n">
        <v>5</v>
      </c>
      <c r="E224" s="425" t="n">
        <v>14</v>
      </c>
      <c r="F224" s="425" t="n">
        <v>62</v>
      </c>
      <c r="G224" s="425" t="n">
        <v>5</v>
      </c>
      <c r="H224" s="425" t="n">
        <v>124</v>
      </c>
      <c r="I224" s="425" t="n">
        <v>32</v>
      </c>
      <c r="J224" s="425" t="n">
        <v>3</v>
      </c>
      <c r="K224" s="425" t="n">
        <v>7</v>
      </c>
      <c r="L224" s="425" t="n">
        <v>11</v>
      </c>
      <c r="M224" s="425" t="n">
        <v>11</v>
      </c>
      <c r="N224" s="425" t="n">
        <v>1</v>
      </c>
      <c r="O224" s="426" t="n">
        <v>276</v>
      </c>
      <c r="P224" s="448"/>
      <c r="Q224" s="449"/>
      <c r="R224" s="449"/>
      <c r="S224" s="449"/>
      <c r="T224" s="449"/>
      <c r="U224" s="449"/>
      <c r="V224" s="449"/>
      <c r="W224" s="449"/>
      <c r="X224" s="449"/>
      <c r="Y224" s="449"/>
      <c r="Z224" s="449"/>
      <c r="AA224" s="449"/>
      <c r="AB224" s="450"/>
    </row>
    <row r="225" s="429" customFormat="true" ht="9" hidden="false" customHeight="true" outlineLevel="0" collapsed="false">
      <c r="A225" s="430" t="s">
        <v>296</v>
      </c>
      <c r="B225" s="431" t="n">
        <v>17</v>
      </c>
      <c r="C225" s="433" t="n">
        <v>157</v>
      </c>
      <c r="D225" s="433" t="n">
        <v>56</v>
      </c>
      <c r="E225" s="433" t="n">
        <v>342</v>
      </c>
      <c r="F225" s="433" t="n">
        <v>795</v>
      </c>
      <c r="G225" s="433" t="n">
        <v>63</v>
      </c>
      <c r="H225" s="433" t="n">
        <v>1118</v>
      </c>
      <c r="I225" s="433" t="n">
        <v>288</v>
      </c>
      <c r="J225" s="433" t="n">
        <v>27</v>
      </c>
      <c r="K225" s="433" t="n">
        <v>52</v>
      </c>
      <c r="L225" s="433" t="n">
        <v>353</v>
      </c>
      <c r="M225" s="433" t="n">
        <v>94</v>
      </c>
      <c r="N225" s="433" t="n">
        <v>34</v>
      </c>
      <c r="O225" s="434" t="n">
        <v>3021</v>
      </c>
      <c r="P225" s="448"/>
      <c r="Q225" s="449"/>
      <c r="R225" s="449"/>
      <c r="S225" s="449"/>
      <c r="T225" s="449"/>
      <c r="U225" s="449"/>
      <c r="V225" s="449"/>
      <c r="W225" s="449"/>
      <c r="X225" s="449"/>
      <c r="Y225" s="449"/>
      <c r="Z225" s="449"/>
      <c r="AA225" s="449"/>
      <c r="AB225" s="450"/>
    </row>
    <row r="226" s="429" customFormat="true" ht="9" hidden="false" customHeight="true" outlineLevel="0" collapsed="false">
      <c r="A226" s="423" t="s">
        <v>297</v>
      </c>
      <c r="B226" s="437" t="n">
        <v>0</v>
      </c>
      <c r="C226" s="425" t="n">
        <v>9</v>
      </c>
      <c r="D226" s="425" t="n">
        <v>5</v>
      </c>
      <c r="E226" s="425" t="n">
        <v>17</v>
      </c>
      <c r="F226" s="425" t="n">
        <v>45</v>
      </c>
      <c r="G226" s="425" t="n">
        <v>3</v>
      </c>
      <c r="H226" s="425" t="n">
        <v>50</v>
      </c>
      <c r="I226" s="425" t="n">
        <v>10</v>
      </c>
      <c r="J226" s="425" t="n">
        <v>1</v>
      </c>
      <c r="K226" s="425" t="n">
        <v>0</v>
      </c>
      <c r="L226" s="425" t="n">
        <v>11</v>
      </c>
      <c r="M226" s="425" t="n">
        <v>9</v>
      </c>
      <c r="N226" s="425" t="n">
        <v>2</v>
      </c>
      <c r="O226" s="426" t="n">
        <v>147</v>
      </c>
      <c r="P226" s="448"/>
      <c r="Q226" s="449"/>
      <c r="R226" s="449"/>
      <c r="S226" s="449"/>
      <c r="T226" s="449"/>
      <c r="U226" s="449"/>
      <c r="V226" s="449"/>
      <c r="W226" s="449"/>
      <c r="X226" s="449"/>
      <c r="Y226" s="449"/>
      <c r="Z226" s="449"/>
      <c r="AA226" s="449"/>
      <c r="AB226" s="450"/>
    </row>
    <row r="227" s="429" customFormat="true" ht="9" hidden="false" customHeight="true" outlineLevel="0" collapsed="false">
      <c r="A227" s="430" t="s">
        <v>298</v>
      </c>
      <c r="B227" s="431" t="n">
        <v>24</v>
      </c>
      <c r="C227" s="433" t="n">
        <v>44</v>
      </c>
      <c r="D227" s="433" t="n">
        <v>14</v>
      </c>
      <c r="E227" s="433" t="n">
        <v>43</v>
      </c>
      <c r="F227" s="433" t="n">
        <v>371</v>
      </c>
      <c r="G227" s="433" t="n">
        <v>50</v>
      </c>
      <c r="H227" s="433" t="n">
        <v>174</v>
      </c>
      <c r="I227" s="433" t="n">
        <v>85</v>
      </c>
      <c r="J227" s="433" t="n">
        <v>3</v>
      </c>
      <c r="K227" s="433" t="n">
        <v>85</v>
      </c>
      <c r="L227" s="433" t="n">
        <v>32</v>
      </c>
      <c r="M227" s="433" t="n">
        <v>48</v>
      </c>
      <c r="N227" s="433" t="n">
        <v>23</v>
      </c>
      <c r="O227" s="434" t="n">
        <v>826</v>
      </c>
      <c r="P227" s="448"/>
      <c r="Q227" s="449"/>
      <c r="R227" s="449"/>
      <c r="S227" s="449"/>
      <c r="T227" s="449"/>
      <c r="U227" s="449"/>
      <c r="V227" s="449"/>
      <c r="W227" s="449"/>
      <c r="X227" s="449"/>
      <c r="Y227" s="449"/>
      <c r="Z227" s="449"/>
      <c r="AA227" s="449"/>
      <c r="AB227" s="450"/>
    </row>
    <row r="228" s="429" customFormat="true" ht="9" hidden="false" customHeight="true" outlineLevel="0" collapsed="false">
      <c r="A228" s="423" t="s">
        <v>299</v>
      </c>
      <c r="B228" s="437" t="n">
        <v>6</v>
      </c>
      <c r="C228" s="425" t="n">
        <v>41</v>
      </c>
      <c r="D228" s="425" t="n">
        <v>17</v>
      </c>
      <c r="E228" s="425" t="n">
        <v>455</v>
      </c>
      <c r="F228" s="425" t="n">
        <v>174</v>
      </c>
      <c r="G228" s="425" t="n">
        <v>6</v>
      </c>
      <c r="H228" s="425" t="n">
        <v>401</v>
      </c>
      <c r="I228" s="425" t="n">
        <v>46</v>
      </c>
      <c r="J228" s="425" t="n">
        <v>7</v>
      </c>
      <c r="K228" s="425" t="n">
        <v>17</v>
      </c>
      <c r="L228" s="425" t="n">
        <v>59</v>
      </c>
      <c r="M228" s="425" t="n">
        <v>34</v>
      </c>
      <c r="N228" s="425" t="n">
        <v>11</v>
      </c>
      <c r="O228" s="426" t="n">
        <v>1082</v>
      </c>
      <c r="P228" s="448"/>
      <c r="Q228" s="449"/>
      <c r="R228" s="449"/>
      <c r="S228" s="449"/>
      <c r="T228" s="449"/>
      <c r="U228" s="449"/>
      <c r="V228" s="449"/>
      <c r="W228" s="449"/>
      <c r="X228" s="449"/>
      <c r="Y228" s="449"/>
      <c r="Z228" s="449"/>
      <c r="AA228" s="449"/>
      <c r="AB228" s="450"/>
    </row>
    <row r="229" s="429" customFormat="true" ht="9" hidden="false" customHeight="true" outlineLevel="0" collapsed="false">
      <c r="A229" s="430" t="s">
        <v>300</v>
      </c>
      <c r="B229" s="431" t="n">
        <v>3</v>
      </c>
      <c r="C229" s="433" t="n">
        <v>20</v>
      </c>
      <c r="D229" s="433" t="n">
        <v>15</v>
      </c>
      <c r="E229" s="433" t="n">
        <v>21</v>
      </c>
      <c r="F229" s="433" t="n">
        <v>122</v>
      </c>
      <c r="G229" s="433" t="n">
        <v>14</v>
      </c>
      <c r="H229" s="433" t="n">
        <v>118</v>
      </c>
      <c r="I229" s="433" t="n">
        <v>18</v>
      </c>
      <c r="J229" s="433" t="n">
        <v>2</v>
      </c>
      <c r="K229" s="433" t="n">
        <v>3</v>
      </c>
      <c r="L229" s="433" t="n">
        <v>15</v>
      </c>
      <c r="M229" s="433" t="n">
        <v>12</v>
      </c>
      <c r="N229" s="433" t="n">
        <v>3</v>
      </c>
      <c r="O229" s="434" t="n">
        <v>346</v>
      </c>
      <c r="P229" s="448"/>
      <c r="Q229" s="449"/>
      <c r="R229" s="449"/>
      <c r="S229" s="449"/>
      <c r="T229" s="449"/>
      <c r="U229" s="449"/>
      <c r="V229" s="449"/>
      <c r="W229" s="449"/>
      <c r="X229" s="449"/>
      <c r="Y229" s="449"/>
      <c r="Z229" s="449"/>
      <c r="AA229" s="449"/>
      <c r="AB229" s="450"/>
    </row>
    <row r="230" customFormat="false" ht="12" hidden="false" customHeight="false" outlineLevel="0" collapsed="false">
      <c r="A230" s="451" t="s">
        <v>301</v>
      </c>
      <c r="B230" s="452" t="n">
        <v>464</v>
      </c>
      <c r="C230" s="453" t="n">
        <v>1281</v>
      </c>
      <c r="D230" s="453" t="n">
        <v>503</v>
      </c>
      <c r="E230" s="453" t="n">
        <v>2513</v>
      </c>
      <c r="F230" s="453" t="n">
        <v>5219</v>
      </c>
      <c r="G230" s="453" t="n">
        <v>487</v>
      </c>
      <c r="H230" s="453" t="n">
        <v>5170</v>
      </c>
      <c r="I230" s="453" t="n">
        <v>994</v>
      </c>
      <c r="J230" s="453" t="n">
        <v>128</v>
      </c>
      <c r="K230" s="453" t="n">
        <v>439</v>
      </c>
      <c r="L230" s="453" t="n">
        <v>1370</v>
      </c>
      <c r="M230" s="453" t="n">
        <v>1064</v>
      </c>
      <c r="N230" s="453" t="n">
        <v>276</v>
      </c>
      <c r="O230" s="454" t="n">
        <v>15039</v>
      </c>
      <c r="P230" s="455"/>
      <c r="Q230" s="456"/>
      <c r="R230" s="456"/>
      <c r="S230" s="456"/>
      <c r="T230" s="456"/>
      <c r="U230" s="456"/>
      <c r="V230" s="456"/>
      <c r="W230" s="456"/>
      <c r="X230" s="456"/>
      <c r="Y230" s="456"/>
      <c r="Z230" s="456"/>
      <c r="AA230" s="456"/>
      <c r="AB230" s="457"/>
    </row>
  </sheetData>
  <mergeCells count="14">
    <mergeCell ref="A9:A10"/>
    <mergeCell ref="B9:AB9"/>
    <mergeCell ref="A41:A42"/>
    <mergeCell ref="B41:AB41"/>
    <mergeCell ref="A73:A74"/>
    <mergeCell ref="B73:AB73"/>
    <mergeCell ref="A105:A106"/>
    <mergeCell ref="B105:AB105"/>
    <mergeCell ref="A137:A138"/>
    <mergeCell ref="B137:AB137"/>
    <mergeCell ref="A170:A171"/>
    <mergeCell ref="B170:AB170"/>
    <mergeCell ref="A202:A203"/>
    <mergeCell ref="B202:AB202"/>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tabColor rgb="FF92D050"/>
    <pageSetUpPr fitToPage="false"/>
  </sheetPr>
  <dimension ref="A1:K6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325" width="28.67"/>
    <col collapsed="false" customWidth="true" hidden="false" outlineLevel="0" max="3" min="2" style="325" width="10.82"/>
    <col collapsed="false" customWidth="true" hidden="false" outlineLevel="0" max="4" min="4" style="325" width="15.5"/>
    <col collapsed="false" customWidth="true" hidden="false" outlineLevel="0" max="1025" min="5" style="325" width="10.82"/>
  </cols>
  <sheetData>
    <row r="1" customFormat="false" ht="15" hidden="false" customHeight="false" outlineLevel="0" collapsed="false">
      <c r="A1" s="460" t="s">
        <v>306</v>
      </c>
    </row>
    <row r="2" customFormat="false" ht="15" hidden="false" customHeight="false" outlineLevel="0" collapsed="false">
      <c r="A2" s="461" t="s">
        <v>307</v>
      </c>
    </row>
    <row r="3" customFormat="false" ht="10.5" hidden="false" customHeight="false" outlineLevel="0" collapsed="false">
      <c r="A3" s="329"/>
    </row>
    <row r="4" customFormat="false" ht="12" hidden="false" customHeight="false" outlineLevel="0" collapsed="false">
      <c r="A4" s="462"/>
      <c r="B4" s="463" t="s">
        <v>308</v>
      </c>
      <c r="C4" s="463"/>
      <c r="D4" s="463"/>
      <c r="E4" s="464" t="s">
        <v>309</v>
      </c>
      <c r="F4" s="464"/>
      <c r="G4" s="464"/>
      <c r="H4" s="465" t="s">
        <v>34</v>
      </c>
      <c r="I4" s="465"/>
      <c r="J4" s="465"/>
    </row>
    <row r="5" customFormat="false" ht="13.5" hidden="false" customHeight="false" outlineLevel="0" collapsed="false">
      <c r="A5" s="466"/>
      <c r="B5" s="467" t="s">
        <v>310</v>
      </c>
      <c r="C5" s="467" t="s">
        <v>311</v>
      </c>
      <c r="D5" s="468" t="s">
        <v>33</v>
      </c>
      <c r="E5" s="467" t="s">
        <v>310</v>
      </c>
      <c r="F5" s="467" t="s">
        <v>311</v>
      </c>
      <c r="G5" s="469" t="s">
        <v>33</v>
      </c>
      <c r="H5" s="470" t="s">
        <v>310</v>
      </c>
      <c r="I5" s="467" t="s">
        <v>311</v>
      </c>
      <c r="J5" s="469" t="s">
        <v>33</v>
      </c>
    </row>
    <row r="6" customFormat="false" ht="13.5" hidden="false" customHeight="false" outlineLevel="0" collapsed="false">
      <c r="A6" s="471" t="s">
        <v>312</v>
      </c>
      <c r="B6" s="472" t="n">
        <v>2112</v>
      </c>
      <c r="C6" s="473" t="n">
        <v>4511</v>
      </c>
      <c r="D6" s="474" t="n">
        <v>6623</v>
      </c>
      <c r="E6" s="473" t="n">
        <v>1243</v>
      </c>
      <c r="F6" s="473" t="n">
        <v>3307</v>
      </c>
      <c r="G6" s="474" t="n">
        <v>4550</v>
      </c>
      <c r="H6" s="475" t="n">
        <v>3355</v>
      </c>
      <c r="I6" s="473" t="n">
        <v>7818</v>
      </c>
      <c r="J6" s="476" t="n">
        <v>11173</v>
      </c>
    </row>
    <row r="7" customFormat="false" ht="13.5" hidden="false" customHeight="false" outlineLevel="0" collapsed="false">
      <c r="A7" s="477" t="s">
        <v>313</v>
      </c>
      <c r="B7" s="478" t="n">
        <v>928</v>
      </c>
      <c r="C7" s="478" t="n">
        <v>1914</v>
      </c>
      <c r="D7" s="479" t="n">
        <v>2842</v>
      </c>
      <c r="E7" s="480" t="n">
        <v>926</v>
      </c>
      <c r="F7" s="480" t="n">
        <v>2280</v>
      </c>
      <c r="G7" s="479" t="n">
        <v>3206</v>
      </c>
      <c r="H7" s="481" t="n">
        <v>1854</v>
      </c>
      <c r="I7" s="478" t="n">
        <v>4194</v>
      </c>
      <c r="J7" s="482" t="n">
        <v>6048</v>
      </c>
    </row>
    <row r="8" customFormat="false" ht="13.5" hidden="false" customHeight="false" outlineLevel="0" collapsed="false">
      <c r="A8" s="477" t="s">
        <v>314</v>
      </c>
      <c r="B8" s="478" t="n">
        <v>671</v>
      </c>
      <c r="C8" s="478" t="n">
        <v>1212</v>
      </c>
      <c r="D8" s="479" t="n">
        <v>1883</v>
      </c>
      <c r="E8" s="480" t="n">
        <v>1555</v>
      </c>
      <c r="F8" s="480" t="n">
        <v>3319</v>
      </c>
      <c r="G8" s="479" t="n">
        <v>4874</v>
      </c>
      <c r="H8" s="481" t="n">
        <v>2226</v>
      </c>
      <c r="I8" s="478" t="n">
        <v>4531</v>
      </c>
      <c r="J8" s="482" t="n">
        <v>6757</v>
      </c>
    </row>
    <row r="9" customFormat="false" ht="13.5" hidden="false" customHeight="false" outlineLevel="0" collapsed="false">
      <c r="A9" s="477" t="s">
        <v>315</v>
      </c>
      <c r="B9" s="478" t="n">
        <v>112</v>
      </c>
      <c r="C9" s="478" t="n">
        <v>277</v>
      </c>
      <c r="D9" s="479" t="n">
        <v>389</v>
      </c>
      <c r="E9" s="480" t="n">
        <v>1263</v>
      </c>
      <c r="F9" s="480" t="n">
        <v>2468</v>
      </c>
      <c r="G9" s="479" t="n">
        <v>3731</v>
      </c>
      <c r="H9" s="481" t="n">
        <v>1375</v>
      </c>
      <c r="I9" s="478" t="n">
        <v>2745</v>
      </c>
      <c r="J9" s="482" t="n">
        <v>4120</v>
      </c>
    </row>
    <row r="10" customFormat="false" ht="13.5" hidden="false" customHeight="false" outlineLevel="0" collapsed="false">
      <c r="A10" s="477" t="s">
        <v>316</v>
      </c>
      <c r="B10" s="478" t="n">
        <v>24</v>
      </c>
      <c r="C10" s="478" t="n">
        <v>68</v>
      </c>
      <c r="D10" s="479" t="n">
        <v>92</v>
      </c>
      <c r="E10" s="480" t="n">
        <v>363</v>
      </c>
      <c r="F10" s="480" t="n">
        <v>971</v>
      </c>
      <c r="G10" s="479" t="n">
        <v>1334</v>
      </c>
      <c r="H10" s="481" t="n">
        <v>387</v>
      </c>
      <c r="I10" s="478" t="n">
        <v>1039</v>
      </c>
      <c r="J10" s="482" t="n">
        <v>1426</v>
      </c>
    </row>
    <row r="11" customFormat="false" ht="12.75" hidden="false" customHeight="false" outlineLevel="0" collapsed="false">
      <c r="A11" s="483" t="s">
        <v>317</v>
      </c>
      <c r="B11" s="484" t="n">
        <v>7</v>
      </c>
      <c r="C11" s="484" t="n">
        <v>33</v>
      </c>
      <c r="D11" s="485" t="n">
        <v>40</v>
      </c>
      <c r="E11" s="484" t="n">
        <v>44</v>
      </c>
      <c r="F11" s="484" t="n">
        <v>139</v>
      </c>
      <c r="G11" s="485" t="n">
        <v>183</v>
      </c>
      <c r="H11" s="486" t="n">
        <v>51</v>
      </c>
      <c r="I11" s="484" t="n">
        <v>172</v>
      </c>
      <c r="J11" s="487" t="n">
        <v>223</v>
      </c>
    </row>
    <row r="12" customFormat="false" ht="12.75" hidden="false" customHeight="false" outlineLevel="0" collapsed="false">
      <c r="A12" s="488" t="s">
        <v>33</v>
      </c>
      <c r="B12" s="482" t="n">
        <v>3854</v>
      </c>
      <c r="C12" s="482" t="n">
        <v>8015</v>
      </c>
      <c r="D12" s="479" t="n">
        <v>11869</v>
      </c>
      <c r="E12" s="489" t="n">
        <v>5394</v>
      </c>
      <c r="F12" s="489" t="n">
        <v>12484</v>
      </c>
      <c r="G12" s="489" t="n">
        <v>17878</v>
      </c>
      <c r="H12" s="490" t="n">
        <v>9248</v>
      </c>
      <c r="I12" s="482" t="n">
        <v>20499</v>
      </c>
      <c r="J12" s="482" t="n">
        <v>29747</v>
      </c>
    </row>
    <row r="13" customFormat="false" ht="11.25" hidden="false" customHeight="false" outlineLevel="0" collapsed="false">
      <c r="A13" s="462"/>
      <c r="B13" s="462"/>
      <c r="C13" s="462"/>
      <c r="D13" s="462"/>
      <c r="E13" s="462"/>
      <c r="F13" s="462"/>
      <c r="G13" s="462"/>
    </row>
    <row r="14" customFormat="false" ht="11.25" hidden="false" customHeight="false" outlineLevel="0" collapsed="false">
      <c r="A14" s="462"/>
      <c r="B14" s="462"/>
      <c r="C14" s="462"/>
      <c r="D14" s="462"/>
      <c r="E14" s="462"/>
      <c r="F14" s="462"/>
      <c r="G14" s="462"/>
    </row>
    <row r="15" customFormat="false" ht="11.25" hidden="false" customHeight="false" outlineLevel="0" collapsed="false">
      <c r="A15" s="462"/>
      <c r="B15" s="462"/>
      <c r="C15" s="462"/>
      <c r="D15" s="462"/>
      <c r="E15" s="462"/>
      <c r="F15" s="462"/>
      <c r="G15" s="462"/>
    </row>
    <row r="16" customFormat="false" ht="12" hidden="false" customHeight="false" outlineLevel="0" collapsed="false">
      <c r="A16" s="462"/>
      <c r="B16" s="463" t="s">
        <v>308</v>
      </c>
      <c r="C16" s="463"/>
      <c r="D16" s="463"/>
      <c r="E16" s="464" t="s">
        <v>309</v>
      </c>
      <c r="F16" s="464"/>
      <c r="G16" s="464"/>
    </row>
    <row r="17" customFormat="false" ht="26.25" hidden="false" customHeight="false" outlineLevel="0" collapsed="false">
      <c r="A17" s="466"/>
      <c r="B17" s="491" t="s">
        <v>318</v>
      </c>
      <c r="C17" s="491" t="s">
        <v>319</v>
      </c>
      <c r="D17" s="492" t="s">
        <v>320</v>
      </c>
      <c r="E17" s="491" t="s">
        <v>318</v>
      </c>
      <c r="F17" s="491" t="s">
        <v>319</v>
      </c>
      <c r="G17" s="493" t="s">
        <v>320</v>
      </c>
    </row>
    <row r="18" customFormat="false" ht="13.5" hidden="false" customHeight="false" outlineLevel="0" collapsed="false">
      <c r="A18" s="471" t="s">
        <v>312</v>
      </c>
      <c r="B18" s="494" t="n">
        <v>5650</v>
      </c>
      <c r="C18" s="495" t="n">
        <v>130</v>
      </c>
      <c r="D18" s="496" t="n">
        <v>1155</v>
      </c>
      <c r="E18" s="495" t="n">
        <v>3623</v>
      </c>
      <c r="F18" s="495" t="n">
        <v>418</v>
      </c>
      <c r="G18" s="495" t="n">
        <v>1570</v>
      </c>
    </row>
    <row r="19" customFormat="false" ht="13.5" hidden="false" customHeight="false" outlineLevel="0" collapsed="false">
      <c r="A19" s="477" t="s">
        <v>313</v>
      </c>
      <c r="B19" s="478" t="n">
        <v>2364</v>
      </c>
      <c r="C19" s="478" t="n">
        <v>70</v>
      </c>
      <c r="D19" s="497" t="n">
        <v>519</v>
      </c>
      <c r="E19" s="480" t="n">
        <v>2378</v>
      </c>
      <c r="F19" s="480" t="n">
        <v>445</v>
      </c>
      <c r="G19" s="480" t="n">
        <v>1265</v>
      </c>
    </row>
    <row r="20" customFormat="false" ht="13.5" hidden="false" customHeight="false" outlineLevel="0" collapsed="false">
      <c r="A20" s="477" t="s">
        <v>314</v>
      </c>
      <c r="B20" s="478" t="n">
        <v>1458</v>
      </c>
      <c r="C20" s="478" t="n">
        <v>69</v>
      </c>
      <c r="D20" s="497" t="n">
        <v>391</v>
      </c>
      <c r="E20" s="480" t="n">
        <v>4074</v>
      </c>
      <c r="F20" s="480" t="n">
        <v>424</v>
      </c>
      <c r="G20" s="480" t="n">
        <v>1318</v>
      </c>
    </row>
    <row r="21" customFormat="false" ht="13.5" hidden="false" customHeight="false" outlineLevel="0" collapsed="false">
      <c r="A21" s="477" t="s">
        <v>315</v>
      </c>
      <c r="B21" s="478" t="n">
        <v>234</v>
      </c>
      <c r="C21" s="478" t="n">
        <v>26</v>
      </c>
      <c r="D21" s="497" t="n">
        <v>107</v>
      </c>
      <c r="E21" s="480" t="n">
        <v>2582</v>
      </c>
      <c r="F21" s="480" t="n">
        <v>190</v>
      </c>
      <c r="G21" s="480" t="n">
        <v>907</v>
      </c>
    </row>
    <row r="22" customFormat="false" ht="13.5" hidden="false" customHeight="false" outlineLevel="0" collapsed="false">
      <c r="A22" s="477" t="s">
        <v>316</v>
      </c>
      <c r="B22" s="478" t="n">
        <v>57</v>
      </c>
      <c r="C22" s="478" t="n">
        <v>19</v>
      </c>
      <c r="D22" s="497" t="n">
        <v>15</v>
      </c>
      <c r="E22" s="480" t="n">
        <v>553</v>
      </c>
      <c r="F22" s="480" t="n">
        <v>113</v>
      </c>
      <c r="G22" s="480" t="n">
        <v>498</v>
      </c>
    </row>
    <row r="23" customFormat="false" ht="12.75" hidden="false" customHeight="false" outlineLevel="0" collapsed="false">
      <c r="A23" s="483" t="s">
        <v>317</v>
      </c>
      <c r="B23" s="484" t="n">
        <v>26</v>
      </c>
      <c r="C23" s="484" t="n">
        <v>10</v>
      </c>
      <c r="D23" s="498" t="n">
        <v>2</v>
      </c>
      <c r="E23" s="484" t="n">
        <v>79</v>
      </c>
      <c r="F23" s="484" t="n">
        <v>29</v>
      </c>
      <c r="G23" s="484" t="n">
        <v>46</v>
      </c>
    </row>
    <row r="24" customFormat="false" ht="12.75" hidden="false" customHeight="false" outlineLevel="0" collapsed="false">
      <c r="A24" s="488" t="s">
        <v>33</v>
      </c>
      <c r="B24" s="482" t="n">
        <v>9789</v>
      </c>
      <c r="C24" s="482" t="n">
        <v>324</v>
      </c>
      <c r="D24" s="479" t="n">
        <v>2189</v>
      </c>
      <c r="E24" s="489" t="n">
        <v>13289</v>
      </c>
      <c r="F24" s="489" t="n">
        <v>1619</v>
      </c>
      <c r="G24" s="489" t="n">
        <v>5604</v>
      </c>
    </row>
    <row r="25" customFormat="false" ht="10.5" hidden="false" customHeight="false" outlineLevel="0" collapsed="false">
      <c r="A25" s="329"/>
    </row>
    <row r="29" customFormat="false" ht="15" hidden="false" customHeight="false" outlineLevel="0" collapsed="false">
      <c r="A29" s="460" t="s">
        <v>306</v>
      </c>
    </row>
    <row r="30" customFormat="false" ht="15" hidden="false" customHeight="false" outlineLevel="0" collapsed="false">
      <c r="A30" s="461" t="s">
        <v>321</v>
      </c>
    </row>
    <row r="31" customFormat="false" ht="10.5" hidden="false" customHeight="false" outlineLevel="0" collapsed="false">
      <c r="A31" s="329"/>
    </row>
    <row r="32" customFormat="false" ht="12" hidden="false" customHeight="false" outlineLevel="0" collapsed="false">
      <c r="A32" s="462"/>
      <c r="B32" s="463" t="s">
        <v>308</v>
      </c>
      <c r="C32" s="463"/>
      <c r="D32" s="463"/>
      <c r="E32" s="499" t="s">
        <v>309</v>
      </c>
      <c r="F32" s="499"/>
      <c r="G32" s="499"/>
      <c r="H32" s="464" t="s">
        <v>34</v>
      </c>
      <c r="I32" s="464"/>
      <c r="J32" s="464"/>
      <c r="K32" s="462"/>
    </row>
    <row r="33" customFormat="false" ht="13.5" hidden="false" customHeight="false" outlineLevel="0" collapsed="false">
      <c r="A33" s="466"/>
      <c r="B33" s="467" t="s">
        <v>310</v>
      </c>
      <c r="C33" s="467" t="s">
        <v>311</v>
      </c>
      <c r="D33" s="468" t="s">
        <v>33</v>
      </c>
      <c r="E33" s="470" t="s">
        <v>310</v>
      </c>
      <c r="F33" s="467" t="s">
        <v>311</v>
      </c>
      <c r="G33" s="468" t="s">
        <v>33</v>
      </c>
      <c r="H33" s="467" t="s">
        <v>310</v>
      </c>
      <c r="I33" s="467" t="s">
        <v>311</v>
      </c>
      <c r="J33" s="469" t="s">
        <v>33</v>
      </c>
      <c r="K33" s="462"/>
    </row>
    <row r="34" customFormat="false" ht="13.5" hidden="false" customHeight="false" outlineLevel="0" collapsed="false">
      <c r="A34" s="471" t="s">
        <v>312</v>
      </c>
      <c r="B34" s="472" t="n">
        <v>7.09987561770935</v>
      </c>
      <c r="C34" s="473" t="n">
        <v>15.164554408848</v>
      </c>
      <c r="D34" s="474" t="n">
        <v>22.2644300265573</v>
      </c>
      <c r="E34" s="475" t="n">
        <v>4.17857262917269</v>
      </c>
      <c r="F34" s="473" t="n">
        <v>11.1170874373886</v>
      </c>
      <c r="G34" s="474" t="n">
        <v>15.2956600665613</v>
      </c>
      <c r="H34" s="473" t="n">
        <v>11.278448246882</v>
      </c>
      <c r="I34" s="473" t="n">
        <v>26.2816418462366</v>
      </c>
      <c r="J34" s="476" t="n">
        <v>37.5600900931186</v>
      </c>
      <c r="K34" s="500"/>
    </row>
    <row r="35" customFormat="false" ht="13.5" hidden="false" customHeight="false" outlineLevel="0" collapsed="false">
      <c r="A35" s="477" t="s">
        <v>313</v>
      </c>
      <c r="B35" s="478" t="n">
        <v>3.11964231687229</v>
      </c>
      <c r="C35" s="478" t="n">
        <v>6.4342622785491</v>
      </c>
      <c r="D35" s="479" t="n">
        <v>9.55390459542139</v>
      </c>
      <c r="E35" s="481" t="n">
        <v>3.11291894981006</v>
      </c>
      <c r="F35" s="478" t="n">
        <v>7.66463845093623</v>
      </c>
      <c r="G35" s="479" t="n">
        <v>10.7775574007463</v>
      </c>
      <c r="H35" s="480" t="n">
        <v>6.23256126668236</v>
      </c>
      <c r="I35" s="480" t="n">
        <v>14.0989007294853</v>
      </c>
      <c r="J35" s="489" t="n">
        <v>20.3314619961677</v>
      </c>
      <c r="K35" s="500"/>
    </row>
    <row r="36" customFormat="false" ht="13.5" hidden="false" customHeight="false" outlineLevel="0" collapsed="false">
      <c r="A36" s="477" t="s">
        <v>314</v>
      </c>
      <c r="B36" s="478" t="n">
        <v>2.25568964937641</v>
      </c>
      <c r="C36" s="478" t="n">
        <v>4.07436043970821</v>
      </c>
      <c r="D36" s="479" t="n">
        <v>6.33005008908461</v>
      </c>
      <c r="E36" s="481" t="n">
        <v>5.22741789087975</v>
      </c>
      <c r="F36" s="478" t="n">
        <v>11.157427639762</v>
      </c>
      <c r="G36" s="479" t="n">
        <v>16.3848455306417</v>
      </c>
      <c r="H36" s="480" t="n">
        <v>7.48310754025616</v>
      </c>
      <c r="I36" s="480" t="n">
        <v>15.2317880794702</v>
      </c>
      <c r="J36" s="489" t="n">
        <v>22.7148956197264</v>
      </c>
      <c r="K36" s="500"/>
    </row>
    <row r="37" customFormat="false" ht="13.5" hidden="false" customHeight="false" outlineLevel="0" collapsed="false">
      <c r="A37" s="477" t="s">
        <v>315</v>
      </c>
      <c r="B37" s="478" t="n">
        <v>0.376508555484587</v>
      </c>
      <c r="C37" s="478" t="n">
        <v>0.931186338118129</v>
      </c>
      <c r="D37" s="479" t="n">
        <v>1.30769489360272</v>
      </c>
      <c r="E37" s="481" t="n">
        <v>4.24580629979494</v>
      </c>
      <c r="F37" s="478" t="n">
        <v>8.29663495478536</v>
      </c>
      <c r="G37" s="479" t="n">
        <v>12.5424412545803</v>
      </c>
      <c r="H37" s="480" t="n">
        <v>4.62231485527952</v>
      </c>
      <c r="I37" s="480" t="n">
        <v>9.22782129290349</v>
      </c>
      <c r="J37" s="489" t="n">
        <v>13.850136148183</v>
      </c>
      <c r="K37" s="500"/>
    </row>
    <row r="38" customFormat="false" ht="13.5" hidden="false" customHeight="false" outlineLevel="0" collapsed="false">
      <c r="A38" s="477" t="s">
        <v>316</v>
      </c>
      <c r="B38" s="478" t="n">
        <v>0.0806804047466972</v>
      </c>
      <c r="C38" s="478" t="n">
        <v>0.228594480115642</v>
      </c>
      <c r="D38" s="479" t="n">
        <v>0.309274884862339</v>
      </c>
      <c r="E38" s="481" t="n">
        <v>1.22029112179379</v>
      </c>
      <c r="F38" s="478" t="n">
        <v>3.26419470871012</v>
      </c>
      <c r="G38" s="479" t="n">
        <v>4.48448583050392</v>
      </c>
      <c r="H38" s="480" t="n">
        <v>1.30097152654049</v>
      </c>
      <c r="I38" s="480" t="n">
        <v>3.49278918882576</v>
      </c>
      <c r="J38" s="489" t="n">
        <v>4.79376071536626</v>
      </c>
      <c r="K38" s="500"/>
    </row>
    <row r="39" customFormat="false" ht="12.75" hidden="false" customHeight="false" outlineLevel="0" collapsed="false">
      <c r="A39" s="483" t="s">
        <v>317</v>
      </c>
      <c r="B39" s="484" t="n">
        <v>0.0235317847177867</v>
      </c>
      <c r="C39" s="484" t="n">
        <v>0.110935556526709</v>
      </c>
      <c r="D39" s="485" t="n">
        <v>0.134467341244495</v>
      </c>
      <c r="E39" s="486" t="n">
        <v>0.147914075368945</v>
      </c>
      <c r="F39" s="484" t="n">
        <v>0.467274010824621</v>
      </c>
      <c r="G39" s="485" t="n">
        <v>0.615188086193566</v>
      </c>
      <c r="H39" s="484" t="n">
        <v>0.171445860086731</v>
      </c>
      <c r="I39" s="484" t="n">
        <v>0.57820956735133</v>
      </c>
      <c r="J39" s="487" t="n">
        <v>0.749655427438061</v>
      </c>
      <c r="K39" s="500"/>
    </row>
    <row r="40" customFormat="false" ht="12.75" hidden="false" customHeight="false" outlineLevel="0" collapsed="false">
      <c r="A40" s="488" t="s">
        <v>33</v>
      </c>
      <c r="B40" s="482" t="n">
        <v>12.9559283289071</v>
      </c>
      <c r="C40" s="482" t="n">
        <v>26.9438935018657</v>
      </c>
      <c r="D40" s="479" t="n">
        <v>39.8998218307729</v>
      </c>
      <c r="E40" s="490" t="n">
        <v>18.1329209668202</v>
      </c>
      <c r="F40" s="482" t="n">
        <v>41.967257202407</v>
      </c>
      <c r="G40" s="479" t="n">
        <v>60.1001781692272</v>
      </c>
      <c r="H40" s="489" t="n">
        <v>31.0888492957273</v>
      </c>
      <c r="I40" s="489" t="n">
        <v>68.9111507042727</v>
      </c>
      <c r="J40" s="489" t="n">
        <v>100</v>
      </c>
      <c r="K40" s="500"/>
    </row>
    <row r="41" customFormat="false" ht="11.25" hidden="false" customHeight="false" outlineLevel="0" collapsed="false">
      <c r="A41" s="462"/>
      <c r="B41" s="462"/>
      <c r="C41" s="462"/>
      <c r="D41" s="462"/>
      <c r="E41" s="462"/>
      <c r="F41" s="462"/>
      <c r="G41" s="462"/>
      <c r="H41" s="462"/>
      <c r="I41" s="462"/>
      <c r="J41" s="462"/>
      <c r="K41" s="462"/>
    </row>
    <row r="42" customFormat="false" ht="11.25" hidden="false" customHeight="false" outlineLevel="0" collapsed="false">
      <c r="A42" s="462"/>
      <c r="B42" s="462"/>
      <c r="C42" s="462"/>
      <c r="D42" s="462"/>
      <c r="E42" s="462"/>
      <c r="F42" s="462"/>
      <c r="G42" s="462"/>
      <c r="H42" s="462"/>
      <c r="I42" s="462"/>
      <c r="J42" s="462"/>
      <c r="K42" s="462"/>
    </row>
    <row r="43" customFormat="false" ht="11.25" hidden="false" customHeight="false" outlineLevel="0" collapsed="false">
      <c r="A43" s="462"/>
      <c r="B43" s="462"/>
      <c r="C43" s="462"/>
      <c r="D43" s="462"/>
      <c r="E43" s="462"/>
      <c r="F43" s="462"/>
      <c r="G43" s="462"/>
      <c r="H43" s="462"/>
      <c r="I43" s="462"/>
      <c r="J43" s="462"/>
      <c r="K43" s="462"/>
    </row>
    <row r="44" customFormat="false" ht="12" hidden="false" customHeight="false" outlineLevel="0" collapsed="false">
      <c r="A44" s="462"/>
      <c r="B44" s="463" t="s">
        <v>308</v>
      </c>
      <c r="C44" s="463"/>
      <c r="D44" s="463"/>
      <c r="E44" s="464" t="s">
        <v>309</v>
      </c>
      <c r="F44" s="464"/>
      <c r="G44" s="464"/>
      <c r="H44" s="462"/>
      <c r="I44" s="462"/>
      <c r="J44" s="462"/>
      <c r="K44" s="462"/>
    </row>
    <row r="45" customFormat="false" ht="26.25" hidden="false" customHeight="false" outlineLevel="0" collapsed="false">
      <c r="A45" s="466"/>
      <c r="B45" s="491" t="s">
        <v>318</v>
      </c>
      <c r="C45" s="491" t="s">
        <v>319</v>
      </c>
      <c r="D45" s="492" t="s">
        <v>320</v>
      </c>
      <c r="E45" s="491" t="s">
        <v>318</v>
      </c>
      <c r="F45" s="491" t="s">
        <v>319</v>
      </c>
      <c r="G45" s="493" t="s">
        <v>320</v>
      </c>
      <c r="H45" s="462"/>
      <c r="I45" s="462"/>
      <c r="J45" s="462"/>
      <c r="K45" s="462"/>
    </row>
    <row r="46" customFormat="false" ht="13.5" hidden="false" customHeight="false" outlineLevel="0" collapsed="false">
      <c r="A46" s="471" t="s">
        <v>312</v>
      </c>
      <c r="B46" s="472" t="n">
        <v>18.993511950785</v>
      </c>
      <c r="C46" s="473" t="n">
        <v>0.43701885904461</v>
      </c>
      <c r="D46" s="474" t="n">
        <v>3.8827444784348</v>
      </c>
      <c r="E46" s="495" t="n">
        <v>12.1793794332202</v>
      </c>
      <c r="F46" s="495" t="n">
        <v>1.40518371600498</v>
      </c>
      <c r="G46" s="495" t="n">
        <v>5.27784314384644</v>
      </c>
      <c r="H46" s="462"/>
      <c r="I46" s="462"/>
      <c r="J46" s="462"/>
      <c r="K46" s="462"/>
    </row>
    <row r="47" customFormat="false" ht="13.5" hidden="false" customHeight="false" outlineLevel="0" collapsed="false">
      <c r="A47" s="477" t="s">
        <v>313</v>
      </c>
      <c r="B47" s="478" t="n">
        <v>7.94701986754967</v>
      </c>
      <c r="C47" s="478" t="n">
        <v>0.235317847177867</v>
      </c>
      <c r="D47" s="479" t="n">
        <v>1.74471375264733</v>
      </c>
      <c r="E47" s="480" t="n">
        <v>7.99408343698524</v>
      </c>
      <c r="F47" s="480" t="n">
        <v>1.49594917134501</v>
      </c>
      <c r="G47" s="480" t="n">
        <v>4.25252966685716</v>
      </c>
      <c r="H47" s="462"/>
      <c r="I47" s="462"/>
      <c r="J47" s="462"/>
      <c r="K47" s="462"/>
    </row>
    <row r="48" customFormat="false" ht="13.5" hidden="false" customHeight="false" outlineLevel="0" collapsed="false">
      <c r="A48" s="477" t="s">
        <v>314</v>
      </c>
      <c r="B48" s="478" t="n">
        <v>4.90133458836185</v>
      </c>
      <c r="C48" s="478" t="n">
        <v>0.231956163646754</v>
      </c>
      <c r="D48" s="479" t="n">
        <v>1.31441826066494</v>
      </c>
      <c r="E48" s="480" t="n">
        <v>13.6954987057518</v>
      </c>
      <c r="F48" s="480" t="n">
        <v>1.42535381719165</v>
      </c>
      <c r="G48" s="480" t="n">
        <v>4.43069889400612</v>
      </c>
      <c r="H48" s="462"/>
      <c r="I48" s="462"/>
      <c r="J48" s="462"/>
      <c r="K48" s="462"/>
    </row>
    <row r="49" customFormat="false" ht="13.5" hidden="false" customHeight="false" outlineLevel="0" collapsed="false">
      <c r="A49" s="477" t="s">
        <v>315</v>
      </c>
      <c r="B49" s="478" t="n">
        <v>0.786633946280297</v>
      </c>
      <c r="C49" s="478" t="n">
        <v>0.0874037718089219</v>
      </c>
      <c r="D49" s="479" t="n">
        <v>0.359700137829025</v>
      </c>
      <c r="E49" s="480" t="n">
        <v>8.67986687733217</v>
      </c>
      <c r="F49" s="480" t="n">
        <v>0.638719870911352</v>
      </c>
      <c r="G49" s="480" t="n">
        <v>3.04904696271893</v>
      </c>
      <c r="H49" s="462"/>
      <c r="I49" s="462"/>
      <c r="J49" s="462"/>
      <c r="K49" s="462"/>
    </row>
    <row r="50" customFormat="false" ht="13.5" hidden="false" customHeight="false" outlineLevel="0" collapsed="false">
      <c r="A50" s="477" t="s">
        <v>316</v>
      </c>
      <c r="B50" s="478" t="n">
        <v>0.191615961273406</v>
      </c>
      <c r="C50" s="478" t="n">
        <v>0.0638719870911352</v>
      </c>
      <c r="D50" s="479" t="n">
        <v>0.0504252529666857</v>
      </c>
      <c r="E50" s="480" t="n">
        <v>1.85901099270515</v>
      </c>
      <c r="F50" s="480" t="n">
        <v>0.379870239015699</v>
      </c>
      <c r="G50" s="480" t="n">
        <v>1.67411839849397</v>
      </c>
      <c r="H50" s="462"/>
      <c r="I50" s="462"/>
      <c r="J50" s="462"/>
      <c r="K50" s="462"/>
    </row>
    <row r="51" customFormat="false" ht="12.75" hidden="false" customHeight="true" outlineLevel="0" collapsed="false">
      <c r="A51" s="483" t="s">
        <v>317</v>
      </c>
      <c r="B51" s="484" t="n">
        <v>0.0874037718089219</v>
      </c>
      <c r="C51" s="484" t="n">
        <v>0.0336168353111238</v>
      </c>
      <c r="D51" s="485" t="n">
        <v>0.00672336706222476</v>
      </c>
      <c r="E51" s="484" t="n">
        <v>0.265572998957878</v>
      </c>
      <c r="F51" s="484" t="n">
        <v>0.0974888224022591</v>
      </c>
      <c r="G51" s="484" t="n">
        <v>0.15463744243117</v>
      </c>
      <c r="H51" s="462"/>
      <c r="I51" s="462"/>
      <c r="J51" s="462"/>
      <c r="K51" s="462"/>
    </row>
    <row r="52" customFormat="false" ht="12.75" hidden="false" customHeight="true" outlineLevel="0" collapsed="false">
      <c r="A52" s="488" t="s">
        <v>33</v>
      </c>
      <c r="B52" s="482" t="n">
        <v>32.9075200860591</v>
      </c>
      <c r="C52" s="482" t="n">
        <v>1.08918546408041</v>
      </c>
      <c r="D52" s="479" t="n">
        <v>7.358725249605</v>
      </c>
      <c r="E52" s="489" t="n">
        <v>44.6734124449524</v>
      </c>
      <c r="F52" s="489" t="n">
        <v>5.44256563687094</v>
      </c>
      <c r="G52" s="489" t="n">
        <v>18.8388745083538</v>
      </c>
      <c r="H52" s="462"/>
      <c r="I52" s="462"/>
      <c r="J52" s="462"/>
      <c r="K52" s="462"/>
    </row>
    <row r="53" customFormat="false" ht="11.25" hidden="false" customHeight="false" outlineLevel="0" collapsed="false">
      <c r="A53" s="462"/>
      <c r="B53" s="462"/>
      <c r="C53" s="462"/>
      <c r="D53" s="462"/>
      <c r="E53" s="462"/>
      <c r="F53" s="462"/>
      <c r="G53" s="462"/>
      <c r="H53" s="462"/>
      <c r="I53" s="462"/>
      <c r="J53" s="462"/>
      <c r="K53" s="462"/>
    </row>
    <row r="59" customFormat="false" ht="12.75" hidden="false" customHeight="true" outlineLevel="0" collapsed="false"/>
    <row r="60" customFormat="false" ht="12.75" hidden="false" customHeight="true" outlineLevel="0" collapsed="false"/>
  </sheetData>
  <mergeCells count="10">
    <mergeCell ref="B4:D4"/>
    <mergeCell ref="E4:G4"/>
    <mergeCell ref="H4:J4"/>
    <mergeCell ref="B16:D16"/>
    <mergeCell ref="E16:G16"/>
    <mergeCell ref="B32:D32"/>
    <mergeCell ref="E32:G32"/>
    <mergeCell ref="H32:J32"/>
    <mergeCell ref="B44:D44"/>
    <mergeCell ref="E44:G4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tabColor rgb="FF92D050"/>
    <pageSetUpPr fitToPage="false"/>
  </sheetPr>
  <dimension ref="A1:G19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36.99"/>
    <col collapsed="false" customWidth="true" hidden="false" outlineLevel="0" max="5" min="2" style="0" width="14.17"/>
    <col collapsed="false" customWidth="true" hidden="false" outlineLevel="0" max="6" min="6" style="0" width="27.83"/>
    <col collapsed="false" customWidth="true" hidden="false" outlineLevel="0" max="8" min="7" style="0" width="10.61"/>
    <col collapsed="false" customWidth="true" hidden="false" outlineLevel="0" max="9" min="9" style="0" width="2.17"/>
    <col collapsed="false" customWidth="true" hidden="false" outlineLevel="0" max="11" min="10" style="0" width="3.33"/>
    <col collapsed="false" customWidth="true" hidden="false" outlineLevel="0" max="14" min="12" style="0" width="10.61"/>
    <col collapsed="false" customWidth="true" hidden="false" outlineLevel="0" max="18" min="15" style="0" width="9.66"/>
    <col collapsed="false" customWidth="true" hidden="false" outlineLevel="0" max="19" min="19" style="0" width="5.15"/>
    <col collapsed="false" customWidth="true" hidden="false" outlineLevel="0" max="1025" min="20" style="0" width="10.61"/>
  </cols>
  <sheetData>
    <row r="1" customFormat="false" ht="15" hidden="false" customHeight="false" outlineLevel="0" collapsed="false">
      <c r="A1" s="11" t="s">
        <v>322</v>
      </c>
      <c r="B1" s="62"/>
      <c r="C1" s="62"/>
      <c r="D1" s="62"/>
      <c r="E1" s="62"/>
      <c r="F1" s="62"/>
    </row>
    <row r="2" s="61" customFormat="true" ht="10.5" hidden="false" customHeight="false" outlineLevel="0" collapsed="false">
      <c r="A2" s="60"/>
    </row>
    <row r="3" customFormat="false" ht="11.25" hidden="false" customHeight="false" outlineLevel="0" collapsed="false"/>
    <row r="4" customFormat="false" ht="25.5" hidden="false" customHeight="true" outlineLevel="0" collapsed="false">
      <c r="A4" s="86"/>
      <c r="B4" s="501" t="s">
        <v>323</v>
      </c>
      <c r="C4" s="501"/>
      <c r="D4" s="501"/>
      <c r="E4" s="501"/>
      <c r="F4" s="117" t="s">
        <v>324</v>
      </c>
    </row>
    <row r="5" customFormat="false" ht="12" hidden="false" customHeight="false" outlineLevel="0" collapsed="false">
      <c r="A5" s="73"/>
      <c r="B5" s="502" t="s">
        <v>149</v>
      </c>
      <c r="C5" s="502" t="s">
        <v>150</v>
      </c>
      <c r="D5" s="502" t="s">
        <v>151</v>
      </c>
      <c r="E5" s="502" t="s">
        <v>33</v>
      </c>
      <c r="F5" s="117"/>
    </row>
    <row r="6" customFormat="false" ht="11.25" hidden="false" customHeight="true" outlineLevel="0" collapsed="false">
      <c r="A6" s="158" t="s">
        <v>92</v>
      </c>
      <c r="B6" s="503" t="n">
        <v>32840703</v>
      </c>
      <c r="C6" s="503" t="n">
        <v>5280096</v>
      </c>
      <c r="D6" s="503" t="n">
        <v>31506187</v>
      </c>
      <c r="E6" s="503" t="n">
        <v>69626986</v>
      </c>
      <c r="F6" s="504" t="n">
        <v>51.2977596470532</v>
      </c>
      <c r="G6" s="34"/>
    </row>
    <row r="7" customFormat="false" ht="11.25" hidden="false" customHeight="false" outlineLevel="0" collapsed="false">
      <c r="A7" s="158" t="s">
        <v>93</v>
      </c>
      <c r="B7" s="503" t="n">
        <v>26990654</v>
      </c>
      <c r="C7" s="503" t="n">
        <v>3946040</v>
      </c>
      <c r="D7" s="503" t="n">
        <v>6940133</v>
      </c>
      <c r="E7" s="503" t="n">
        <v>37876827</v>
      </c>
      <c r="F7" s="504" t="n">
        <v>27.9057945670521</v>
      </c>
      <c r="G7" s="34"/>
    </row>
    <row r="8" customFormat="false" ht="11.25" hidden="false" customHeight="false" outlineLevel="0" collapsed="false">
      <c r="A8" s="158" t="s">
        <v>94</v>
      </c>
      <c r="B8" s="503" t="n">
        <v>3553862</v>
      </c>
      <c r="C8" s="503" t="n">
        <v>1189526</v>
      </c>
      <c r="D8" s="503" t="n">
        <v>4952097</v>
      </c>
      <c r="E8" s="503" t="n">
        <v>9695485</v>
      </c>
      <c r="F8" s="504" t="n">
        <v>7.14315939500253</v>
      </c>
      <c r="G8" s="34"/>
    </row>
    <row r="9" customFormat="false" ht="10.5" hidden="false" customHeight="false" outlineLevel="0" collapsed="false">
      <c r="A9" s="165" t="s">
        <v>325</v>
      </c>
      <c r="B9" s="505" t="n">
        <v>63385219</v>
      </c>
      <c r="C9" s="505" t="n">
        <v>10415662</v>
      </c>
      <c r="D9" s="506" t="n">
        <v>43398417</v>
      </c>
      <c r="E9" s="505" t="n">
        <v>117199298</v>
      </c>
      <c r="F9" s="507" t="n">
        <v>86.3467136091079</v>
      </c>
      <c r="G9" s="34"/>
    </row>
    <row r="10" customFormat="false" ht="11.25" hidden="false" customHeight="false" outlineLevel="0" collapsed="false">
      <c r="A10" s="169" t="s">
        <v>118</v>
      </c>
      <c r="B10" s="508" t="n">
        <v>17523446.93</v>
      </c>
      <c r="C10" s="31" t="s">
        <v>2</v>
      </c>
      <c r="D10" s="31" t="s">
        <v>2</v>
      </c>
      <c r="E10" s="508" t="n">
        <v>17523446.93</v>
      </c>
      <c r="F10" s="509" t="n">
        <v>12.9104190838166</v>
      </c>
      <c r="G10" s="34"/>
    </row>
    <row r="11" customFormat="false" ht="11.25" hidden="false" customHeight="false" outlineLevel="0" collapsed="false">
      <c r="A11" s="169" t="s">
        <v>119</v>
      </c>
      <c r="B11" s="508" t="n">
        <v>1008301.57</v>
      </c>
      <c r="C11" s="31" t="s">
        <v>2</v>
      </c>
      <c r="D11" s="31" t="s">
        <v>2</v>
      </c>
      <c r="E11" s="508" t="n">
        <v>1008301.57</v>
      </c>
      <c r="F11" s="509" t="n">
        <v>0.742867307075541</v>
      </c>
      <c r="G11" s="34"/>
    </row>
    <row r="12" customFormat="false" ht="10.5" hidden="false" customHeight="false" outlineLevel="0" collapsed="false">
      <c r="A12" s="172" t="s">
        <v>212</v>
      </c>
      <c r="B12" s="510" t="n">
        <v>18531748.5</v>
      </c>
      <c r="C12" s="32" t="s">
        <v>2</v>
      </c>
      <c r="D12" s="32" t="s">
        <v>2</v>
      </c>
      <c r="E12" s="510" t="n">
        <v>18531748.5</v>
      </c>
      <c r="F12" s="511" t="n">
        <v>13.6532863908922</v>
      </c>
      <c r="G12" s="34"/>
    </row>
    <row r="13" customFormat="false" ht="11.25" hidden="false" customHeight="false" outlineLevel="0" collapsed="false">
      <c r="A13" s="56" t="s">
        <v>120</v>
      </c>
      <c r="B13" s="512" t="n">
        <v>81916967.5</v>
      </c>
      <c r="C13" s="512" t="n">
        <v>10415662</v>
      </c>
      <c r="D13" s="513" t="n">
        <v>43398417</v>
      </c>
      <c r="E13" s="512" t="n">
        <v>135731046.5</v>
      </c>
      <c r="F13" s="514" t="n">
        <v>100</v>
      </c>
      <c r="G13" s="34"/>
    </row>
    <row r="14" s="515" customFormat="true" ht="10.5" hidden="false" customHeight="false" outlineLevel="0" collapsed="false"/>
    <row r="15" s="515" customFormat="true" ht="10.5" hidden="false" customHeight="false" outlineLevel="0" collapsed="false"/>
    <row r="16" s="515" customFormat="true" ht="10.5" hidden="false" customHeight="false" outlineLevel="0" collapsed="false">
      <c r="C16" s="516"/>
      <c r="F16" s="516"/>
    </row>
    <row r="17" customFormat="false" ht="12.75" hidden="false" customHeight="false" outlineLevel="0" collapsed="false">
      <c r="A17" s="7" t="s">
        <v>39</v>
      </c>
      <c r="C17" s="517"/>
    </row>
    <row r="19" customFormat="false" ht="10.5" hidden="false" customHeight="false" outlineLevel="0" collapsed="false">
      <c r="A19" s="40" t="s">
        <v>40</v>
      </c>
      <c r="B19" s="40"/>
      <c r="C19" s="40"/>
      <c r="D19" s="40"/>
      <c r="E19" s="40"/>
      <c r="F19" s="40"/>
    </row>
    <row r="20" customFormat="false" ht="11.25" hidden="false" customHeight="false" outlineLevel="0" collapsed="false"/>
    <row r="21" customFormat="false" ht="25.5" hidden="false" customHeight="true" outlineLevel="0" collapsed="false">
      <c r="A21" s="86"/>
      <c r="B21" s="501" t="s">
        <v>323</v>
      </c>
      <c r="C21" s="501"/>
      <c r="D21" s="501"/>
      <c r="E21" s="501"/>
      <c r="F21" s="117" t="s">
        <v>324</v>
      </c>
    </row>
    <row r="22" customFormat="false" ht="12" hidden="false" customHeight="false" outlineLevel="0" collapsed="false">
      <c r="A22" s="73"/>
      <c r="B22" s="502" t="s">
        <v>149</v>
      </c>
      <c r="C22" s="502" t="s">
        <v>150</v>
      </c>
      <c r="D22" s="502" t="s">
        <v>151</v>
      </c>
      <c r="E22" s="502" t="s">
        <v>33</v>
      </c>
      <c r="F22" s="117"/>
    </row>
    <row r="23" customFormat="false" ht="11.25" hidden="false" customHeight="false" outlineLevel="0" collapsed="false">
      <c r="A23" s="158" t="s">
        <v>92</v>
      </c>
      <c r="B23" s="503" t="n">
        <v>700785</v>
      </c>
      <c r="C23" s="503" t="n">
        <v>113450</v>
      </c>
      <c r="D23" s="503" t="n">
        <v>612743</v>
      </c>
      <c r="E23" s="503" t="n">
        <v>1426978</v>
      </c>
      <c r="F23" s="504" t="n">
        <v>52.6155881263481</v>
      </c>
    </row>
    <row r="24" customFormat="false" ht="11.25" hidden="false" customHeight="false" outlineLevel="0" collapsed="false">
      <c r="A24" s="158" t="s">
        <v>93</v>
      </c>
      <c r="B24" s="503" t="n">
        <v>392624</v>
      </c>
      <c r="C24" s="503" t="n">
        <v>103528</v>
      </c>
      <c r="D24" s="503" t="n">
        <v>91289</v>
      </c>
      <c r="E24" s="503" t="n">
        <v>587441</v>
      </c>
      <c r="F24" s="504" t="n">
        <v>21.6601473214934</v>
      </c>
    </row>
    <row r="25" customFormat="false" ht="11.25" hidden="false" customHeight="false" outlineLevel="0" collapsed="false">
      <c r="A25" s="158" t="s">
        <v>94</v>
      </c>
      <c r="B25" s="503" t="s">
        <v>8</v>
      </c>
      <c r="C25" s="503" t="s">
        <v>8</v>
      </c>
      <c r="D25" s="503" t="s">
        <v>8</v>
      </c>
      <c r="E25" s="503" t="s">
        <v>8</v>
      </c>
      <c r="F25" s="504" t="s">
        <v>8</v>
      </c>
    </row>
    <row r="26" customFormat="false" ht="10.5" hidden="false" customHeight="false" outlineLevel="0" collapsed="false">
      <c r="A26" s="165" t="s">
        <v>325</v>
      </c>
      <c r="B26" s="505" t="n">
        <v>1112471</v>
      </c>
      <c r="C26" s="505" t="n">
        <v>235787</v>
      </c>
      <c r="D26" s="506" t="n">
        <v>776878</v>
      </c>
      <c r="E26" s="505" t="n">
        <v>2125136</v>
      </c>
      <c r="F26" s="507" t="n">
        <v>78.3580969632853</v>
      </c>
    </row>
    <row r="27" customFormat="false" ht="11.25" hidden="false" customHeight="false" outlineLevel="0" collapsed="false">
      <c r="A27" s="169" t="s">
        <v>118</v>
      </c>
      <c r="B27" s="508" t="n">
        <v>569372.34</v>
      </c>
      <c r="C27" s="31" t="s">
        <v>2</v>
      </c>
      <c r="D27" s="31" t="s">
        <v>2</v>
      </c>
      <c r="E27" s="508" t="n">
        <v>569372.34</v>
      </c>
      <c r="F27" s="509" t="n">
        <v>20.9939189896235</v>
      </c>
    </row>
    <row r="28" customFormat="false" ht="11.25" hidden="false" customHeight="false" outlineLevel="0" collapsed="false">
      <c r="A28" s="169" t="s">
        <v>119</v>
      </c>
      <c r="B28" s="508" t="n">
        <v>17573.86</v>
      </c>
      <c r="C28" s="31" t="s">
        <v>2</v>
      </c>
      <c r="D28" s="31" t="s">
        <v>2</v>
      </c>
      <c r="E28" s="508" t="n">
        <v>17573.86</v>
      </c>
      <c r="F28" s="509" t="n">
        <v>0.647984047091198</v>
      </c>
    </row>
    <row r="29" customFormat="false" ht="10.5" hidden="false" customHeight="false" outlineLevel="0" collapsed="false">
      <c r="A29" s="172" t="s">
        <v>212</v>
      </c>
      <c r="B29" s="510" t="n">
        <v>586946.2</v>
      </c>
      <c r="C29" s="32" t="s">
        <v>2</v>
      </c>
      <c r="D29" s="32" t="s">
        <v>2</v>
      </c>
      <c r="E29" s="510" t="n">
        <v>586946.2</v>
      </c>
      <c r="F29" s="511" t="n">
        <v>21.6419030367147</v>
      </c>
    </row>
    <row r="30" customFormat="false" ht="11.25" hidden="false" customHeight="false" outlineLevel="0" collapsed="false">
      <c r="A30" s="56" t="s">
        <v>120</v>
      </c>
      <c r="B30" s="512" t="n">
        <v>1699417.2</v>
      </c>
      <c r="C30" s="512" t="n">
        <v>235787</v>
      </c>
      <c r="D30" s="513" t="n">
        <v>776878</v>
      </c>
      <c r="E30" s="512" t="n">
        <v>2712082.2</v>
      </c>
      <c r="F30" s="514" t="n">
        <v>100</v>
      </c>
    </row>
    <row r="33" customFormat="false" ht="10.5" hidden="false" customHeight="false" outlineLevel="0" collapsed="false">
      <c r="A33" s="40" t="s">
        <v>44</v>
      </c>
      <c r="B33" s="40"/>
      <c r="C33" s="40"/>
      <c r="D33" s="40"/>
      <c r="E33" s="40"/>
      <c r="F33" s="40"/>
    </row>
    <row r="34" customFormat="false" ht="11.25" hidden="false" customHeight="false" outlineLevel="0" collapsed="false"/>
    <row r="35" customFormat="false" ht="25.5" hidden="false" customHeight="true" outlineLevel="0" collapsed="false">
      <c r="A35" s="86"/>
      <c r="B35" s="501" t="s">
        <v>323</v>
      </c>
      <c r="C35" s="501"/>
      <c r="D35" s="501"/>
      <c r="E35" s="501"/>
      <c r="F35" s="117" t="s">
        <v>324</v>
      </c>
    </row>
    <row r="36" customFormat="false" ht="12" hidden="false" customHeight="false" outlineLevel="0" collapsed="false">
      <c r="A36" s="73"/>
      <c r="B36" s="502" t="s">
        <v>149</v>
      </c>
      <c r="C36" s="502" t="s">
        <v>150</v>
      </c>
      <c r="D36" s="502" t="s">
        <v>151</v>
      </c>
      <c r="E36" s="502" t="s">
        <v>33</v>
      </c>
      <c r="F36" s="117"/>
    </row>
    <row r="37" customFormat="false" ht="11.25" hidden="false" customHeight="false" outlineLevel="0" collapsed="false">
      <c r="A37" s="158" t="s">
        <v>92</v>
      </c>
      <c r="B37" s="503" t="n">
        <v>1915728</v>
      </c>
      <c r="C37" s="503" t="n">
        <v>504034</v>
      </c>
      <c r="D37" s="503" t="n">
        <v>792654</v>
      </c>
      <c r="E37" s="503" t="n">
        <v>3212416</v>
      </c>
      <c r="F37" s="504" t="n">
        <v>59.3511835716979</v>
      </c>
    </row>
    <row r="38" customFormat="false" ht="11.25" hidden="false" customHeight="false" outlineLevel="0" collapsed="false">
      <c r="A38" s="158" t="s">
        <v>93</v>
      </c>
      <c r="B38" s="503" t="n">
        <v>675309</v>
      </c>
      <c r="C38" s="503" t="n">
        <v>42273</v>
      </c>
      <c r="D38" s="503" t="n">
        <v>150951</v>
      </c>
      <c r="E38" s="503" t="n">
        <v>868533</v>
      </c>
      <c r="F38" s="504" t="n">
        <v>16.0466332881786</v>
      </c>
    </row>
    <row r="39" customFormat="false" ht="11.25" hidden="false" customHeight="false" outlineLevel="0" collapsed="false">
      <c r="A39" s="158" t="s">
        <v>94</v>
      </c>
      <c r="B39" s="503" t="s">
        <v>8</v>
      </c>
      <c r="C39" s="503" t="s">
        <v>8</v>
      </c>
      <c r="D39" s="503" t="s">
        <v>8</v>
      </c>
      <c r="E39" s="503" t="s">
        <v>8</v>
      </c>
      <c r="F39" s="504" t="s">
        <v>8</v>
      </c>
    </row>
    <row r="40" customFormat="false" ht="10.5" hidden="false" customHeight="false" outlineLevel="0" collapsed="false">
      <c r="A40" s="165" t="s">
        <v>325</v>
      </c>
      <c r="B40" s="505" t="n">
        <v>2591586</v>
      </c>
      <c r="C40" s="505" t="n">
        <v>546307</v>
      </c>
      <c r="D40" s="506" t="n">
        <v>943605</v>
      </c>
      <c r="E40" s="505" t="n">
        <v>4081498</v>
      </c>
      <c r="F40" s="507" t="n">
        <v>75.4079599421487</v>
      </c>
    </row>
    <row r="41" customFormat="false" ht="11.25" hidden="false" customHeight="false" outlineLevel="0" collapsed="false">
      <c r="A41" s="169" t="s">
        <v>118</v>
      </c>
      <c r="B41" s="508" t="n">
        <v>1279667.13</v>
      </c>
      <c r="C41" s="31" t="n">
        <v>0</v>
      </c>
      <c r="D41" s="31" t="n">
        <v>0</v>
      </c>
      <c r="E41" s="508" t="n">
        <v>1279667.13</v>
      </c>
      <c r="F41" s="509" t="n">
        <v>23.6425664494566</v>
      </c>
    </row>
    <row r="42" customFormat="false" ht="11.25" hidden="false" customHeight="false" outlineLevel="0" collapsed="false">
      <c r="A42" s="169" t="s">
        <v>119</v>
      </c>
      <c r="B42" s="508" t="n">
        <v>51390.79</v>
      </c>
      <c r="C42" s="31" t="n">
        <v>0</v>
      </c>
      <c r="D42" s="31" t="n">
        <v>0</v>
      </c>
      <c r="E42" s="508" t="n">
        <v>51390.79</v>
      </c>
      <c r="F42" s="509" t="n">
        <v>0.949473608394608</v>
      </c>
    </row>
    <row r="43" customFormat="false" ht="10.5" hidden="false" customHeight="false" outlineLevel="0" collapsed="false">
      <c r="A43" s="172" t="s">
        <v>212</v>
      </c>
      <c r="B43" s="510" t="n">
        <v>1331057.92</v>
      </c>
      <c r="C43" s="32" t="n">
        <v>0</v>
      </c>
      <c r="D43" s="32" t="n">
        <v>0</v>
      </c>
      <c r="E43" s="510" t="n">
        <v>1331057.92</v>
      </c>
      <c r="F43" s="511" t="n">
        <v>24.5920400578513</v>
      </c>
    </row>
    <row r="44" customFormat="false" ht="11.25" hidden="false" customHeight="false" outlineLevel="0" collapsed="false">
      <c r="A44" s="56" t="s">
        <v>120</v>
      </c>
      <c r="B44" s="512" t="n">
        <v>3922643.92</v>
      </c>
      <c r="C44" s="512" t="n">
        <v>546307</v>
      </c>
      <c r="D44" s="513" t="n">
        <v>943605</v>
      </c>
      <c r="E44" s="512" t="n">
        <v>5412555.92</v>
      </c>
      <c r="F44" s="514" t="n">
        <v>100</v>
      </c>
    </row>
    <row r="47" customFormat="false" ht="10.5" hidden="false" customHeight="false" outlineLevel="0" collapsed="false">
      <c r="A47" s="40" t="s">
        <v>45</v>
      </c>
      <c r="B47" s="40"/>
      <c r="C47" s="40"/>
      <c r="D47" s="40"/>
      <c r="E47" s="40"/>
      <c r="F47" s="40"/>
    </row>
    <row r="48" customFormat="false" ht="11.25" hidden="false" customHeight="false" outlineLevel="0" collapsed="false"/>
    <row r="49" customFormat="false" ht="25.5" hidden="false" customHeight="true" outlineLevel="0" collapsed="false">
      <c r="A49" s="86"/>
      <c r="B49" s="501" t="s">
        <v>323</v>
      </c>
      <c r="C49" s="501"/>
      <c r="D49" s="501"/>
      <c r="E49" s="501"/>
      <c r="F49" s="117" t="s">
        <v>324</v>
      </c>
    </row>
    <row r="50" customFormat="false" ht="12" hidden="false" customHeight="false" outlineLevel="0" collapsed="false">
      <c r="A50" s="73"/>
      <c r="B50" s="502" t="s">
        <v>149</v>
      </c>
      <c r="C50" s="502" t="s">
        <v>150</v>
      </c>
      <c r="D50" s="502" t="s">
        <v>151</v>
      </c>
      <c r="E50" s="502" t="s">
        <v>33</v>
      </c>
      <c r="F50" s="117"/>
    </row>
    <row r="51" customFormat="false" ht="11.25" hidden="false" customHeight="false" outlineLevel="0" collapsed="false">
      <c r="A51" s="158" t="s">
        <v>92</v>
      </c>
      <c r="B51" s="503" t="n">
        <v>520802</v>
      </c>
      <c r="C51" s="503" t="n">
        <v>106192</v>
      </c>
      <c r="D51" s="503" t="n">
        <v>611579</v>
      </c>
      <c r="E51" s="503" t="n">
        <v>1238573</v>
      </c>
      <c r="F51" s="504" t="n">
        <v>37.9703991141061</v>
      </c>
    </row>
    <row r="52" customFormat="false" ht="11.25" hidden="false" customHeight="false" outlineLevel="0" collapsed="false">
      <c r="A52" s="158" t="s">
        <v>93</v>
      </c>
      <c r="B52" s="503" t="n">
        <v>586981</v>
      </c>
      <c r="C52" s="503" t="n">
        <v>13746</v>
      </c>
      <c r="D52" s="503" t="n">
        <v>56896</v>
      </c>
      <c r="E52" s="503" t="n">
        <v>657623</v>
      </c>
      <c r="F52" s="504" t="n">
        <v>20.1604651293188</v>
      </c>
    </row>
    <row r="53" customFormat="false" ht="11.25" hidden="false" customHeight="false" outlineLevel="0" collapsed="false">
      <c r="A53" s="158" t="s">
        <v>94</v>
      </c>
      <c r="B53" s="503" t="n">
        <v>136315</v>
      </c>
      <c r="C53" s="503" t="n">
        <v>85184</v>
      </c>
      <c r="D53" s="503" t="n">
        <v>173973</v>
      </c>
      <c r="E53" s="503" t="n">
        <v>395472</v>
      </c>
      <c r="F53" s="504" t="n">
        <v>12.1238148082138</v>
      </c>
    </row>
    <row r="54" customFormat="false" ht="10.5" hidden="false" customHeight="false" outlineLevel="0" collapsed="false">
      <c r="A54" s="165" t="s">
        <v>325</v>
      </c>
      <c r="B54" s="505" t="n">
        <v>1244098</v>
      </c>
      <c r="C54" s="505" t="n">
        <v>205122</v>
      </c>
      <c r="D54" s="506" t="n">
        <v>842448</v>
      </c>
      <c r="E54" s="505" t="n">
        <v>2291668</v>
      </c>
      <c r="F54" s="507" t="n">
        <v>70.2546790516387</v>
      </c>
    </row>
    <row r="55" customFormat="false" ht="11.25" hidden="false" customHeight="false" outlineLevel="0" collapsed="false">
      <c r="A55" s="169" t="s">
        <v>118</v>
      </c>
      <c r="B55" s="508" t="n">
        <v>931560.6</v>
      </c>
      <c r="C55" s="31" t="n">
        <v>0</v>
      </c>
      <c r="D55" s="31" t="n">
        <v>0</v>
      </c>
      <c r="E55" s="508" t="n">
        <v>931560.6</v>
      </c>
      <c r="F55" s="509" t="n">
        <v>28.5584521711487</v>
      </c>
    </row>
    <row r="56" customFormat="false" ht="11.25" hidden="false" customHeight="false" outlineLevel="0" collapsed="false">
      <c r="A56" s="169" t="s">
        <v>119</v>
      </c>
      <c r="B56" s="508" t="n">
        <v>38714.99</v>
      </c>
      <c r="C56" s="31" t="n">
        <v>0</v>
      </c>
      <c r="D56" s="31" t="n">
        <v>0</v>
      </c>
      <c r="E56" s="508" t="n">
        <v>38714.99</v>
      </c>
      <c r="F56" s="509" t="n">
        <v>1.18686877721267</v>
      </c>
    </row>
    <row r="57" customFormat="false" ht="10.5" hidden="false" customHeight="false" outlineLevel="0" collapsed="false">
      <c r="A57" s="172" t="s">
        <v>212</v>
      </c>
      <c r="B57" s="510" t="n">
        <v>970275.59</v>
      </c>
      <c r="C57" s="32" t="n">
        <v>0</v>
      </c>
      <c r="D57" s="32" t="n">
        <v>0</v>
      </c>
      <c r="E57" s="510" t="n">
        <v>970275.59</v>
      </c>
      <c r="F57" s="511" t="n">
        <v>29.7453209483613</v>
      </c>
    </row>
    <row r="58" customFormat="false" ht="11.25" hidden="false" customHeight="false" outlineLevel="0" collapsed="false">
      <c r="A58" s="56" t="s">
        <v>120</v>
      </c>
      <c r="B58" s="512" t="n">
        <v>2214373.59</v>
      </c>
      <c r="C58" s="512" t="n">
        <v>205122</v>
      </c>
      <c r="D58" s="513" t="n">
        <v>842448</v>
      </c>
      <c r="E58" s="512" t="n">
        <v>3261943.59</v>
      </c>
      <c r="F58" s="514" t="n">
        <v>100</v>
      </c>
    </row>
    <row r="61" customFormat="false" ht="10.5" hidden="false" customHeight="false" outlineLevel="0" collapsed="false">
      <c r="A61" s="40" t="s">
        <v>46</v>
      </c>
      <c r="B61" s="40"/>
      <c r="C61" s="40"/>
      <c r="D61" s="40"/>
      <c r="E61" s="40"/>
      <c r="F61" s="40"/>
    </row>
    <row r="62" customFormat="false" ht="11.25" hidden="false" customHeight="false" outlineLevel="0" collapsed="false"/>
    <row r="63" customFormat="false" ht="25.5" hidden="false" customHeight="true" outlineLevel="0" collapsed="false">
      <c r="A63" s="86"/>
      <c r="B63" s="501" t="s">
        <v>323</v>
      </c>
      <c r="C63" s="501"/>
      <c r="D63" s="501"/>
      <c r="E63" s="501"/>
      <c r="F63" s="117" t="s">
        <v>324</v>
      </c>
    </row>
    <row r="64" customFormat="false" ht="12" hidden="false" customHeight="false" outlineLevel="0" collapsed="false">
      <c r="A64" s="73"/>
      <c r="B64" s="502" t="s">
        <v>149</v>
      </c>
      <c r="C64" s="502" t="s">
        <v>150</v>
      </c>
      <c r="D64" s="502" t="s">
        <v>151</v>
      </c>
      <c r="E64" s="502" t="s">
        <v>33</v>
      </c>
      <c r="F64" s="117"/>
    </row>
    <row r="65" customFormat="false" ht="11.25" hidden="false" customHeight="false" outlineLevel="0" collapsed="false">
      <c r="A65" s="158" t="s">
        <v>92</v>
      </c>
      <c r="B65" s="503" t="n">
        <v>3040550</v>
      </c>
      <c r="C65" s="503" t="n">
        <v>606005</v>
      </c>
      <c r="D65" s="503" t="n">
        <v>3813170</v>
      </c>
      <c r="E65" s="503" t="n">
        <v>7459725</v>
      </c>
      <c r="F65" s="504" t="n">
        <v>53.5955006329618</v>
      </c>
    </row>
    <row r="66" customFormat="false" ht="11.25" hidden="false" customHeight="false" outlineLevel="0" collapsed="false">
      <c r="A66" s="158" t="s">
        <v>93</v>
      </c>
      <c r="B66" s="503" t="n">
        <v>2191369</v>
      </c>
      <c r="C66" s="503" t="n">
        <v>229357</v>
      </c>
      <c r="D66" s="503" t="n">
        <v>408781</v>
      </c>
      <c r="E66" s="503" t="n">
        <v>2829507</v>
      </c>
      <c r="F66" s="504" t="n">
        <v>20.3290126927561</v>
      </c>
    </row>
    <row r="67" customFormat="false" ht="11.25" hidden="false" customHeight="false" outlineLevel="0" collapsed="false">
      <c r="A67" s="158" t="s">
        <v>94</v>
      </c>
      <c r="B67" s="503" t="n">
        <v>1033543</v>
      </c>
      <c r="C67" s="503" t="n">
        <v>99510</v>
      </c>
      <c r="D67" s="503" t="n">
        <v>677892</v>
      </c>
      <c r="E67" s="503" t="n">
        <v>1810945</v>
      </c>
      <c r="F67" s="504" t="n">
        <v>13.0110029382798</v>
      </c>
    </row>
    <row r="68" customFormat="false" ht="10.5" hidden="false" customHeight="false" outlineLevel="0" collapsed="false">
      <c r="A68" s="165" t="s">
        <v>325</v>
      </c>
      <c r="B68" s="505" t="n">
        <v>6265462</v>
      </c>
      <c r="C68" s="505" t="n">
        <v>934872</v>
      </c>
      <c r="D68" s="506" t="n">
        <v>4899843</v>
      </c>
      <c r="E68" s="505" t="n">
        <v>12100177</v>
      </c>
      <c r="F68" s="507" t="n">
        <v>86.9355162639976</v>
      </c>
    </row>
    <row r="69" customFormat="false" ht="11.25" hidden="false" customHeight="false" outlineLevel="0" collapsed="false">
      <c r="A69" s="169" t="s">
        <v>118</v>
      </c>
      <c r="B69" s="508" t="n">
        <v>1677660.25</v>
      </c>
      <c r="C69" s="31" t="n">
        <v>0</v>
      </c>
      <c r="D69" s="31" t="n">
        <v>0</v>
      </c>
      <c r="E69" s="508" t="n">
        <v>1677660.25</v>
      </c>
      <c r="F69" s="509" t="n">
        <v>12.0533988841103</v>
      </c>
    </row>
    <row r="70" customFormat="false" ht="11.25" hidden="false" customHeight="false" outlineLevel="0" collapsed="false">
      <c r="A70" s="169" t="s">
        <v>119</v>
      </c>
      <c r="B70" s="508" t="n">
        <v>140728.51</v>
      </c>
      <c r="C70" s="31" t="n">
        <v>0</v>
      </c>
      <c r="D70" s="31" t="n">
        <v>0</v>
      </c>
      <c r="E70" s="508" t="n">
        <v>140728.51</v>
      </c>
      <c r="F70" s="509" t="n">
        <v>1.0110848518921</v>
      </c>
    </row>
    <row r="71" customFormat="false" ht="10.5" hidden="false" customHeight="false" outlineLevel="0" collapsed="false">
      <c r="A71" s="172" t="s">
        <v>212</v>
      </c>
      <c r="B71" s="510" t="n">
        <v>1818388.76</v>
      </c>
      <c r="C71" s="32" t="n">
        <v>0</v>
      </c>
      <c r="D71" s="32" t="n">
        <v>0</v>
      </c>
      <c r="E71" s="510" t="n">
        <v>1818388.76</v>
      </c>
      <c r="F71" s="511" t="n">
        <v>13.0644837360024</v>
      </c>
    </row>
    <row r="72" customFormat="false" ht="11.25" hidden="false" customHeight="false" outlineLevel="0" collapsed="false">
      <c r="A72" s="56" t="s">
        <v>120</v>
      </c>
      <c r="B72" s="512" t="n">
        <v>8083850.76</v>
      </c>
      <c r="C72" s="512" t="n">
        <v>934872</v>
      </c>
      <c r="D72" s="513" t="n">
        <v>4899843</v>
      </c>
      <c r="E72" s="512" t="n">
        <v>13918565.76</v>
      </c>
      <c r="F72" s="514" t="n">
        <v>100</v>
      </c>
    </row>
    <row r="75" customFormat="false" ht="10.5" hidden="false" customHeight="false" outlineLevel="0" collapsed="false">
      <c r="A75" s="40" t="s">
        <v>47</v>
      </c>
      <c r="B75" s="40"/>
      <c r="C75" s="40"/>
      <c r="D75" s="40"/>
      <c r="E75" s="40"/>
      <c r="F75" s="40"/>
    </row>
    <row r="76" customFormat="false" ht="11.25" hidden="false" customHeight="false" outlineLevel="0" collapsed="false"/>
    <row r="77" customFormat="false" ht="25.5" hidden="false" customHeight="true" outlineLevel="0" collapsed="false">
      <c r="A77" s="86"/>
      <c r="B77" s="501" t="s">
        <v>323</v>
      </c>
      <c r="C77" s="501"/>
      <c r="D77" s="501"/>
      <c r="E77" s="501"/>
      <c r="F77" s="117" t="s">
        <v>324</v>
      </c>
    </row>
    <row r="78" customFormat="false" ht="12" hidden="false" customHeight="false" outlineLevel="0" collapsed="false">
      <c r="A78" s="73"/>
      <c r="B78" s="502" t="s">
        <v>149</v>
      </c>
      <c r="C78" s="502" t="s">
        <v>150</v>
      </c>
      <c r="D78" s="502" t="s">
        <v>151</v>
      </c>
      <c r="E78" s="502" t="s">
        <v>33</v>
      </c>
      <c r="F78" s="117"/>
    </row>
    <row r="79" customFormat="false" ht="11.25" hidden="false" customHeight="false" outlineLevel="0" collapsed="false">
      <c r="A79" s="158" t="s">
        <v>92</v>
      </c>
      <c r="B79" s="503" t="n">
        <v>12899148</v>
      </c>
      <c r="C79" s="503" t="n">
        <v>1153779</v>
      </c>
      <c r="D79" s="503" t="n">
        <v>6270540</v>
      </c>
      <c r="E79" s="503" t="n">
        <v>20323467</v>
      </c>
      <c r="F79" s="504" t="n">
        <v>46.9692289294199</v>
      </c>
    </row>
    <row r="80" customFormat="false" ht="11.25" hidden="false" customHeight="false" outlineLevel="0" collapsed="false">
      <c r="A80" s="158" t="s">
        <v>93</v>
      </c>
      <c r="B80" s="503" t="n">
        <v>9169560</v>
      </c>
      <c r="C80" s="503" t="n">
        <v>1884084</v>
      </c>
      <c r="D80" s="503" t="n">
        <v>3259614</v>
      </c>
      <c r="E80" s="503" t="n">
        <v>14313258</v>
      </c>
      <c r="F80" s="504" t="n">
        <v>33.0791341717361</v>
      </c>
    </row>
    <row r="81" customFormat="false" ht="11.25" hidden="false" customHeight="false" outlineLevel="0" collapsed="false">
      <c r="A81" s="158" t="s">
        <v>94</v>
      </c>
      <c r="B81" s="503" t="n">
        <v>1621631</v>
      </c>
      <c r="C81" s="503" t="n">
        <v>614654</v>
      </c>
      <c r="D81" s="503" t="n">
        <v>2349740</v>
      </c>
      <c r="E81" s="503" t="n">
        <v>4586025</v>
      </c>
      <c r="F81" s="504" t="n">
        <v>10.5986866365391</v>
      </c>
    </row>
    <row r="82" customFormat="false" ht="10.5" hidden="false" customHeight="false" outlineLevel="0" collapsed="false">
      <c r="A82" s="165" t="s">
        <v>325</v>
      </c>
      <c r="B82" s="505" t="n">
        <v>23690339</v>
      </c>
      <c r="C82" s="505" t="n">
        <v>3652517</v>
      </c>
      <c r="D82" s="506" t="n">
        <v>11879894</v>
      </c>
      <c r="E82" s="505" t="n">
        <v>39222750</v>
      </c>
      <c r="F82" s="507" t="n">
        <v>90.647049737695</v>
      </c>
    </row>
    <row r="83" customFormat="false" ht="11.25" hidden="false" customHeight="false" outlineLevel="0" collapsed="false">
      <c r="A83" s="169" t="s">
        <v>118</v>
      </c>
      <c r="B83" s="508" t="n">
        <v>3810941.02</v>
      </c>
      <c r="C83" s="31" t="n">
        <v>0</v>
      </c>
      <c r="D83" s="31" t="n">
        <v>0</v>
      </c>
      <c r="E83" s="508" t="n">
        <v>3810941.02</v>
      </c>
      <c r="F83" s="509" t="n">
        <v>8.80740285133914</v>
      </c>
    </row>
    <row r="84" customFormat="false" ht="11.25" hidden="false" customHeight="false" outlineLevel="0" collapsed="false">
      <c r="A84" s="169" t="s">
        <v>119</v>
      </c>
      <c r="B84" s="508" t="n">
        <v>236056.99</v>
      </c>
      <c r="C84" s="31" t="n">
        <v>0</v>
      </c>
      <c r="D84" s="31" t="n">
        <v>0</v>
      </c>
      <c r="E84" s="508" t="n">
        <v>236056.99</v>
      </c>
      <c r="F84" s="509" t="n">
        <v>0.545547410965845</v>
      </c>
    </row>
    <row r="85" customFormat="false" ht="10.5" hidden="false" customHeight="false" outlineLevel="0" collapsed="false">
      <c r="A85" s="172" t="s">
        <v>212</v>
      </c>
      <c r="B85" s="510" t="n">
        <v>4046998.01</v>
      </c>
      <c r="C85" s="32" t="n">
        <v>0</v>
      </c>
      <c r="D85" s="32" t="n">
        <v>0</v>
      </c>
      <c r="E85" s="510" t="n">
        <v>4046998.01</v>
      </c>
      <c r="F85" s="511" t="n">
        <v>9.35295026230498</v>
      </c>
    </row>
    <row r="86" customFormat="false" ht="11.25" hidden="false" customHeight="false" outlineLevel="0" collapsed="false">
      <c r="A86" s="56" t="s">
        <v>120</v>
      </c>
      <c r="B86" s="512" t="n">
        <v>27737337.01</v>
      </c>
      <c r="C86" s="512" t="n">
        <v>3652517</v>
      </c>
      <c r="D86" s="513" t="n">
        <v>11879894</v>
      </c>
      <c r="E86" s="512" t="n">
        <v>43269748.01</v>
      </c>
      <c r="F86" s="514" t="n">
        <v>100</v>
      </c>
    </row>
    <row r="89" customFormat="false" ht="10.5" hidden="false" customHeight="false" outlineLevel="0" collapsed="false">
      <c r="A89" s="40" t="s">
        <v>48</v>
      </c>
      <c r="B89" s="40"/>
      <c r="C89" s="40"/>
      <c r="D89" s="40"/>
      <c r="E89" s="40"/>
      <c r="F89" s="40"/>
    </row>
    <row r="90" customFormat="false" ht="11.25" hidden="false" customHeight="false" outlineLevel="0" collapsed="false"/>
    <row r="91" customFormat="false" ht="25.5" hidden="false" customHeight="true" outlineLevel="0" collapsed="false">
      <c r="A91" s="86"/>
      <c r="B91" s="501" t="s">
        <v>323</v>
      </c>
      <c r="C91" s="501"/>
      <c r="D91" s="501"/>
      <c r="E91" s="501"/>
      <c r="F91" s="117" t="s">
        <v>324</v>
      </c>
    </row>
    <row r="92" customFormat="false" ht="12" hidden="false" customHeight="false" outlineLevel="0" collapsed="false">
      <c r="A92" s="73"/>
      <c r="B92" s="502" t="s">
        <v>149</v>
      </c>
      <c r="C92" s="502" t="s">
        <v>150</v>
      </c>
      <c r="D92" s="502" t="s">
        <v>151</v>
      </c>
      <c r="E92" s="502" t="s">
        <v>33</v>
      </c>
      <c r="F92" s="117"/>
    </row>
    <row r="93" customFormat="false" ht="11.25" hidden="false" customHeight="false" outlineLevel="0" collapsed="false">
      <c r="A93" s="158" t="s">
        <v>92</v>
      </c>
      <c r="B93" s="503" t="n">
        <v>644079</v>
      </c>
      <c r="C93" s="503" t="n">
        <v>206022</v>
      </c>
      <c r="D93" s="503" t="n">
        <v>922352</v>
      </c>
      <c r="E93" s="503" t="n">
        <v>1772453</v>
      </c>
      <c r="F93" s="504" t="n">
        <v>62.9605405936426</v>
      </c>
    </row>
    <row r="94" customFormat="false" ht="11.25" hidden="false" customHeight="false" outlineLevel="0" collapsed="false">
      <c r="A94" s="158" t="s">
        <v>93</v>
      </c>
      <c r="B94" s="503" t="n">
        <v>298163</v>
      </c>
      <c r="C94" s="503" t="n">
        <v>57748</v>
      </c>
      <c r="D94" s="503" t="n">
        <v>141034</v>
      </c>
      <c r="E94" s="503" t="n">
        <v>496945</v>
      </c>
      <c r="F94" s="504" t="n">
        <v>17.6523303271273</v>
      </c>
    </row>
    <row r="95" customFormat="false" ht="11.25" hidden="false" customHeight="false" outlineLevel="0" collapsed="false">
      <c r="A95" s="158" t="s">
        <v>94</v>
      </c>
      <c r="B95" s="503" t="s">
        <v>8</v>
      </c>
      <c r="C95" s="503" t="s">
        <v>8</v>
      </c>
      <c r="D95" s="503" t="s">
        <v>8</v>
      </c>
      <c r="E95" s="503" t="s">
        <v>8</v>
      </c>
      <c r="F95" s="504" t="s">
        <v>8</v>
      </c>
    </row>
    <row r="96" customFormat="false" ht="10.5" hidden="false" customHeight="false" outlineLevel="0" collapsed="false">
      <c r="A96" s="165" t="s">
        <v>325</v>
      </c>
      <c r="B96" s="505" t="n">
        <v>978450</v>
      </c>
      <c r="C96" s="505" t="n">
        <v>307729</v>
      </c>
      <c r="D96" s="506" t="n">
        <v>1112129</v>
      </c>
      <c r="E96" s="505" t="n">
        <v>2398308</v>
      </c>
      <c r="F96" s="507" t="n">
        <v>85.1919730396562</v>
      </c>
    </row>
    <row r="97" customFormat="false" ht="11.25" hidden="false" customHeight="false" outlineLevel="0" collapsed="false">
      <c r="A97" s="169" t="s">
        <v>118</v>
      </c>
      <c r="B97" s="508" t="n">
        <v>392358.69</v>
      </c>
      <c r="C97" s="31" t="n">
        <v>0</v>
      </c>
      <c r="D97" s="31" t="n">
        <v>0</v>
      </c>
      <c r="E97" s="508" t="n">
        <v>392358.69</v>
      </c>
      <c r="F97" s="509" t="n">
        <v>13.9372469842718</v>
      </c>
    </row>
    <row r="98" customFormat="false" ht="11.25" hidden="false" customHeight="false" outlineLevel="0" collapsed="false">
      <c r="A98" s="169" t="s">
        <v>119</v>
      </c>
      <c r="B98" s="508" t="n">
        <v>24514.03</v>
      </c>
      <c r="C98" s="31" t="n">
        <v>0</v>
      </c>
      <c r="D98" s="31" t="n">
        <v>0</v>
      </c>
      <c r="E98" s="508" t="n">
        <v>24514.03</v>
      </c>
      <c r="F98" s="509" t="n">
        <v>0.870779976072016</v>
      </c>
    </row>
    <row r="99" customFormat="false" ht="10.5" hidden="false" customHeight="false" outlineLevel="0" collapsed="false">
      <c r="A99" s="172" t="s">
        <v>212</v>
      </c>
      <c r="B99" s="510" t="n">
        <v>416872.72</v>
      </c>
      <c r="C99" s="32" t="n">
        <v>0</v>
      </c>
      <c r="D99" s="32" t="n">
        <v>0</v>
      </c>
      <c r="E99" s="510" t="n">
        <v>416872.72</v>
      </c>
      <c r="F99" s="511" t="n">
        <v>14.8080269603438</v>
      </c>
    </row>
    <row r="100" customFormat="false" ht="11.25" hidden="false" customHeight="false" outlineLevel="0" collapsed="false">
      <c r="A100" s="56" t="s">
        <v>120</v>
      </c>
      <c r="B100" s="512" t="n">
        <v>1395322.72</v>
      </c>
      <c r="C100" s="512" t="n">
        <v>307729</v>
      </c>
      <c r="D100" s="513" t="n">
        <v>1112129</v>
      </c>
      <c r="E100" s="512" t="n">
        <v>2815180.72</v>
      </c>
      <c r="F100" s="514" t="n">
        <v>100</v>
      </c>
    </row>
    <row r="103" customFormat="false" ht="10.5" hidden="false" customHeight="false" outlineLevel="0" collapsed="false">
      <c r="A103" s="40" t="s">
        <v>49</v>
      </c>
      <c r="B103" s="40"/>
      <c r="C103" s="40"/>
      <c r="D103" s="40"/>
      <c r="E103" s="40"/>
      <c r="F103" s="40"/>
    </row>
    <row r="104" customFormat="false" ht="11.25" hidden="false" customHeight="false" outlineLevel="0" collapsed="false"/>
    <row r="105" customFormat="false" ht="25.5" hidden="false" customHeight="true" outlineLevel="0" collapsed="false">
      <c r="A105" s="86"/>
      <c r="B105" s="501" t="s">
        <v>323</v>
      </c>
      <c r="C105" s="501"/>
      <c r="D105" s="501"/>
      <c r="E105" s="501"/>
      <c r="F105" s="117" t="s">
        <v>324</v>
      </c>
    </row>
    <row r="106" customFormat="false" ht="12" hidden="false" customHeight="false" outlineLevel="0" collapsed="false">
      <c r="A106" s="73"/>
      <c r="B106" s="502" t="s">
        <v>149</v>
      </c>
      <c r="C106" s="502" t="s">
        <v>150</v>
      </c>
      <c r="D106" s="502" t="s">
        <v>151</v>
      </c>
      <c r="E106" s="502" t="s">
        <v>33</v>
      </c>
      <c r="F106" s="117"/>
    </row>
    <row r="107" customFormat="false" ht="11.25" hidden="false" customHeight="false" outlineLevel="0" collapsed="false">
      <c r="A107" s="158" t="s">
        <v>92</v>
      </c>
      <c r="B107" s="503" t="n">
        <v>8823184</v>
      </c>
      <c r="C107" s="503" t="n">
        <v>1953146</v>
      </c>
      <c r="D107" s="503" t="n">
        <v>13644044</v>
      </c>
      <c r="E107" s="503" t="n">
        <v>24420374</v>
      </c>
      <c r="F107" s="504" t="n">
        <v>63.1262439313114</v>
      </c>
    </row>
    <row r="108" customFormat="false" ht="11.25" hidden="false" customHeight="false" outlineLevel="0" collapsed="false">
      <c r="A108" s="158" t="s">
        <v>93</v>
      </c>
      <c r="B108" s="503" t="n">
        <v>6328256</v>
      </c>
      <c r="C108" s="503" t="n">
        <v>910824</v>
      </c>
      <c r="D108" s="503" t="n">
        <v>1423449</v>
      </c>
      <c r="E108" s="503" t="n">
        <v>8662529</v>
      </c>
      <c r="F108" s="504" t="n">
        <v>22.3924874662468</v>
      </c>
    </row>
    <row r="109" customFormat="false" ht="11.25" hidden="false" customHeight="false" outlineLevel="0" collapsed="false">
      <c r="A109" s="158" t="s">
        <v>94</v>
      </c>
      <c r="B109" s="503" t="n">
        <v>371037</v>
      </c>
      <c r="C109" s="503" t="n">
        <v>74613</v>
      </c>
      <c r="D109" s="503" t="n">
        <v>832581</v>
      </c>
      <c r="E109" s="503" t="n">
        <v>1278231</v>
      </c>
      <c r="F109" s="504" t="n">
        <v>3.30420500138795</v>
      </c>
    </row>
    <row r="110" customFormat="false" ht="10.5" hidden="false" customHeight="false" outlineLevel="0" collapsed="false">
      <c r="A110" s="165" t="s">
        <v>325</v>
      </c>
      <c r="B110" s="505" t="n">
        <v>15522477</v>
      </c>
      <c r="C110" s="505" t="n">
        <v>2938583</v>
      </c>
      <c r="D110" s="506" t="n">
        <v>15900074</v>
      </c>
      <c r="E110" s="505" t="n">
        <v>34361134</v>
      </c>
      <c r="F110" s="507" t="n">
        <v>88.8229363989462</v>
      </c>
    </row>
    <row r="111" customFormat="false" ht="11.25" hidden="false" customHeight="false" outlineLevel="0" collapsed="false">
      <c r="A111" s="169" t="s">
        <v>118</v>
      </c>
      <c r="B111" s="508" t="n">
        <v>4052519.73</v>
      </c>
      <c r="C111" s="31" t="n">
        <v>0</v>
      </c>
      <c r="D111" s="31" t="n">
        <v>0</v>
      </c>
      <c r="E111" s="508" t="n">
        <v>4052519.73</v>
      </c>
      <c r="F111" s="509" t="n">
        <v>10.4756933293664</v>
      </c>
    </row>
    <row r="112" customFormat="false" ht="11.25" hidden="false" customHeight="false" outlineLevel="0" collapsed="false">
      <c r="A112" s="169" t="s">
        <v>119</v>
      </c>
      <c r="B112" s="508" t="n">
        <v>271324.94</v>
      </c>
      <c r="C112" s="31" t="n">
        <v>0</v>
      </c>
      <c r="D112" s="31" t="n">
        <v>0</v>
      </c>
      <c r="E112" s="508" t="n">
        <v>271324.94</v>
      </c>
      <c r="F112" s="509" t="n">
        <v>0.701370271687421</v>
      </c>
    </row>
    <row r="113" customFormat="false" ht="10.5" hidden="false" customHeight="false" outlineLevel="0" collapsed="false">
      <c r="A113" s="172" t="s">
        <v>212</v>
      </c>
      <c r="B113" s="510" t="n">
        <v>4323844.67</v>
      </c>
      <c r="C113" s="32" t="n">
        <v>0</v>
      </c>
      <c r="D113" s="32" t="n">
        <v>0</v>
      </c>
      <c r="E113" s="510" t="n">
        <v>4323844.67</v>
      </c>
      <c r="F113" s="511" t="n">
        <v>11.1770636010538</v>
      </c>
    </row>
    <row r="114" customFormat="false" ht="11.25" hidden="false" customHeight="false" outlineLevel="0" collapsed="false">
      <c r="A114" s="56" t="s">
        <v>120</v>
      </c>
      <c r="B114" s="512" t="n">
        <v>19846321.67</v>
      </c>
      <c r="C114" s="512" t="n">
        <v>2938583</v>
      </c>
      <c r="D114" s="513" t="n">
        <v>15900074</v>
      </c>
      <c r="E114" s="512" t="n">
        <v>38684978.67</v>
      </c>
      <c r="F114" s="514" t="n">
        <v>100</v>
      </c>
    </row>
    <row r="117" customFormat="false" ht="10.5" hidden="false" customHeight="false" outlineLevel="0" collapsed="false">
      <c r="A117" s="40" t="s">
        <v>50</v>
      </c>
      <c r="B117" s="40"/>
      <c r="C117" s="40"/>
      <c r="D117" s="40"/>
      <c r="E117" s="40"/>
      <c r="F117" s="40"/>
    </row>
    <row r="118" customFormat="false" ht="11.25" hidden="false" customHeight="false" outlineLevel="0" collapsed="false"/>
    <row r="119" customFormat="false" ht="25.5" hidden="false" customHeight="true" outlineLevel="0" collapsed="false">
      <c r="A119" s="86"/>
      <c r="B119" s="501" t="s">
        <v>323</v>
      </c>
      <c r="C119" s="501"/>
      <c r="D119" s="501"/>
      <c r="E119" s="501"/>
      <c r="F119" s="117" t="s">
        <v>324</v>
      </c>
    </row>
    <row r="120" customFormat="false" ht="12" hidden="false" customHeight="false" outlineLevel="0" collapsed="false">
      <c r="A120" s="73"/>
      <c r="B120" s="502" t="s">
        <v>149</v>
      </c>
      <c r="C120" s="502" t="s">
        <v>150</v>
      </c>
      <c r="D120" s="502" t="s">
        <v>151</v>
      </c>
      <c r="E120" s="502" t="s">
        <v>33</v>
      </c>
      <c r="F120" s="117"/>
    </row>
    <row r="121" customFormat="false" ht="11.25" hidden="false" customHeight="false" outlineLevel="0" collapsed="false">
      <c r="A121" s="158" t="s">
        <v>92</v>
      </c>
      <c r="B121" s="503" t="n">
        <v>950036</v>
      </c>
      <c r="C121" s="503" t="n">
        <v>102071</v>
      </c>
      <c r="D121" s="503" t="n">
        <v>431238</v>
      </c>
      <c r="E121" s="503" t="n">
        <v>1483345</v>
      </c>
      <c r="F121" s="504" t="n">
        <v>25.8002679236449</v>
      </c>
    </row>
    <row r="122" customFormat="false" ht="11.25" hidden="false" customHeight="false" outlineLevel="0" collapsed="false">
      <c r="A122" s="158" t="s">
        <v>93</v>
      </c>
      <c r="B122" s="503" t="n">
        <v>2713563</v>
      </c>
      <c r="C122" s="503" t="n">
        <v>114566</v>
      </c>
      <c r="D122" s="503" t="n">
        <v>673641</v>
      </c>
      <c r="E122" s="503" t="n">
        <v>3501770</v>
      </c>
      <c r="F122" s="504" t="n">
        <v>60.9073440143608</v>
      </c>
    </row>
    <row r="123" customFormat="false" ht="11.25" hidden="false" customHeight="false" outlineLevel="0" collapsed="false">
      <c r="A123" s="158" t="s">
        <v>94</v>
      </c>
      <c r="B123" s="503" t="s">
        <v>8</v>
      </c>
      <c r="C123" s="503" t="s">
        <v>8</v>
      </c>
      <c r="D123" s="503" t="s">
        <v>8</v>
      </c>
      <c r="E123" s="503" t="s">
        <v>8</v>
      </c>
      <c r="F123" s="504" t="s">
        <v>8</v>
      </c>
    </row>
    <row r="124" customFormat="false" ht="10.5" hidden="false" customHeight="false" outlineLevel="0" collapsed="false">
      <c r="A124" s="165" t="s">
        <v>325</v>
      </c>
      <c r="B124" s="505" t="n">
        <v>3682045</v>
      </c>
      <c r="C124" s="505" t="n">
        <v>216637</v>
      </c>
      <c r="D124" s="506" t="n">
        <v>1104879</v>
      </c>
      <c r="E124" s="505" t="n">
        <v>5003561</v>
      </c>
      <c r="F124" s="507" t="n">
        <v>87.0284487912796</v>
      </c>
    </row>
    <row r="125" customFormat="false" ht="11.25" hidden="false" customHeight="false" outlineLevel="0" collapsed="false">
      <c r="A125" s="169" t="s">
        <v>118</v>
      </c>
      <c r="B125" s="508" t="n">
        <v>714711.78</v>
      </c>
      <c r="C125" s="31" t="n">
        <v>0</v>
      </c>
      <c r="D125" s="31" t="n">
        <v>0</v>
      </c>
      <c r="E125" s="508" t="n">
        <v>714711.78</v>
      </c>
      <c r="F125" s="509" t="n">
        <v>12.4311980100281</v>
      </c>
    </row>
    <row r="126" customFormat="false" ht="11.25" hidden="false" customHeight="false" outlineLevel="0" collapsed="false">
      <c r="A126" s="169" t="s">
        <v>119</v>
      </c>
      <c r="B126" s="508" t="n">
        <v>31066.74</v>
      </c>
      <c r="C126" s="31" t="n">
        <v>0</v>
      </c>
      <c r="D126" s="31" t="n">
        <v>0</v>
      </c>
      <c r="E126" s="508" t="n">
        <v>31066.74</v>
      </c>
      <c r="F126" s="509" t="n">
        <v>0.540353198692291</v>
      </c>
    </row>
    <row r="127" customFormat="false" ht="10.5" hidden="false" customHeight="false" outlineLevel="0" collapsed="false">
      <c r="A127" s="172" t="s">
        <v>212</v>
      </c>
      <c r="B127" s="510" t="n">
        <v>745778.52</v>
      </c>
      <c r="C127" s="32" t="n">
        <v>0</v>
      </c>
      <c r="D127" s="32" t="n">
        <v>0</v>
      </c>
      <c r="E127" s="510" t="n">
        <v>745778.52</v>
      </c>
      <c r="F127" s="511" t="n">
        <v>12.9715512087204</v>
      </c>
    </row>
    <row r="128" customFormat="false" ht="11.25" hidden="false" customHeight="false" outlineLevel="0" collapsed="false">
      <c r="A128" s="56" t="s">
        <v>120</v>
      </c>
      <c r="B128" s="512" t="n">
        <v>4427823.52</v>
      </c>
      <c r="C128" s="512" t="n">
        <v>216637</v>
      </c>
      <c r="D128" s="513" t="n">
        <v>1104879</v>
      </c>
      <c r="E128" s="512" t="n">
        <v>5749339.52</v>
      </c>
      <c r="F128" s="514" t="n">
        <v>100</v>
      </c>
    </row>
    <row r="131" customFormat="false" ht="10.5" hidden="false" customHeight="false" outlineLevel="0" collapsed="false">
      <c r="A131" s="40" t="s">
        <v>51</v>
      </c>
      <c r="B131" s="40"/>
      <c r="C131" s="40"/>
      <c r="D131" s="40"/>
      <c r="E131" s="40"/>
      <c r="F131" s="40"/>
    </row>
    <row r="132" customFormat="false" ht="11.25" hidden="false" customHeight="false" outlineLevel="0" collapsed="false"/>
    <row r="133" customFormat="false" ht="25.5" hidden="false" customHeight="true" outlineLevel="0" collapsed="false">
      <c r="A133" s="86"/>
      <c r="B133" s="501" t="s">
        <v>323</v>
      </c>
      <c r="C133" s="501"/>
      <c r="D133" s="501"/>
      <c r="E133" s="501"/>
      <c r="F133" s="117" t="s">
        <v>324</v>
      </c>
    </row>
    <row r="134" customFormat="false" ht="12" hidden="false" customHeight="false" outlineLevel="0" collapsed="false">
      <c r="A134" s="73"/>
      <c r="B134" s="502" t="s">
        <v>149</v>
      </c>
      <c r="C134" s="502" t="s">
        <v>150</v>
      </c>
      <c r="D134" s="502" t="s">
        <v>151</v>
      </c>
      <c r="E134" s="502" t="s">
        <v>33</v>
      </c>
      <c r="F134" s="117"/>
    </row>
    <row r="135" customFormat="false" ht="11.25" hidden="false" customHeight="false" outlineLevel="0" collapsed="false">
      <c r="A135" s="158" t="s">
        <v>92</v>
      </c>
      <c r="B135" s="503" t="n">
        <v>187710</v>
      </c>
      <c r="C135" s="503" t="n">
        <v>12545</v>
      </c>
      <c r="D135" s="503" t="n">
        <v>341484</v>
      </c>
      <c r="E135" s="503" t="n">
        <v>541739</v>
      </c>
      <c r="F135" s="504" t="n">
        <v>61.9982119890485</v>
      </c>
    </row>
    <row r="136" customFormat="false" ht="11.25" hidden="false" customHeight="false" outlineLevel="0" collapsed="false">
      <c r="A136" s="158" t="s">
        <v>93</v>
      </c>
      <c r="B136" s="503" t="n">
        <v>82093</v>
      </c>
      <c r="C136" s="503" t="s">
        <v>8</v>
      </c>
      <c r="D136" s="503" t="s">
        <v>8</v>
      </c>
      <c r="E136" s="503" t="n">
        <v>102969</v>
      </c>
      <c r="F136" s="504" t="n">
        <v>11.784076631552</v>
      </c>
    </row>
    <row r="137" customFormat="false" ht="11.25" hidden="false" customHeight="false" outlineLevel="0" collapsed="false">
      <c r="A137" s="158" t="s">
        <v>94</v>
      </c>
      <c r="B137" s="503" t="n">
        <v>0</v>
      </c>
      <c r="C137" s="503" t="n">
        <v>0</v>
      </c>
      <c r="D137" s="503" t="n">
        <v>0</v>
      </c>
      <c r="E137" s="503" t="n">
        <v>0</v>
      </c>
      <c r="F137" s="504" t="n">
        <v>0</v>
      </c>
    </row>
    <row r="138" customFormat="false" ht="10.5" hidden="false" customHeight="false" outlineLevel="0" collapsed="false">
      <c r="A138" s="165" t="s">
        <v>325</v>
      </c>
      <c r="B138" s="505" t="n">
        <v>269803</v>
      </c>
      <c r="C138" s="505" t="n">
        <v>25421</v>
      </c>
      <c r="D138" s="506" t="n">
        <v>349484</v>
      </c>
      <c r="E138" s="505" t="n">
        <v>644708</v>
      </c>
      <c r="F138" s="507" t="n">
        <v>73.7822886206005</v>
      </c>
    </row>
    <row r="139" customFormat="false" ht="11.25" hidden="false" customHeight="false" outlineLevel="0" collapsed="false">
      <c r="A139" s="169" t="s">
        <v>118</v>
      </c>
      <c r="B139" s="508" t="n">
        <v>221498.62</v>
      </c>
      <c r="C139" s="31" t="n">
        <v>0</v>
      </c>
      <c r="D139" s="31" t="n">
        <v>0</v>
      </c>
      <c r="E139" s="508" t="n">
        <v>221498.62</v>
      </c>
      <c r="F139" s="509" t="n">
        <v>25.3489565972575</v>
      </c>
    </row>
    <row r="140" customFormat="false" ht="11.25" hidden="false" customHeight="false" outlineLevel="0" collapsed="false">
      <c r="A140" s="169" t="s">
        <v>119</v>
      </c>
      <c r="B140" s="508" t="n">
        <v>7591.16</v>
      </c>
      <c r="C140" s="31" t="n">
        <v>0</v>
      </c>
      <c r="D140" s="31" t="n">
        <v>0</v>
      </c>
      <c r="E140" s="508" t="n">
        <v>7591.16</v>
      </c>
      <c r="F140" s="509" t="n">
        <v>0.868754782141928</v>
      </c>
    </row>
    <row r="141" customFormat="false" ht="10.5" hidden="false" customHeight="false" outlineLevel="0" collapsed="false">
      <c r="A141" s="172" t="s">
        <v>212</v>
      </c>
      <c r="B141" s="510" t="n">
        <v>229089.78</v>
      </c>
      <c r="C141" s="32" t="n">
        <v>0</v>
      </c>
      <c r="D141" s="32" t="n">
        <v>0</v>
      </c>
      <c r="E141" s="510" t="n">
        <v>229089.78</v>
      </c>
      <c r="F141" s="511" t="n">
        <v>26.2177113793995</v>
      </c>
    </row>
    <row r="142" customFormat="false" ht="11.25" hidden="false" customHeight="false" outlineLevel="0" collapsed="false">
      <c r="A142" s="56" t="s">
        <v>120</v>
      </c>
      <c r="B142" s="512" t="n">
        <v>498892.78</v>
      </c>
      <c r="C142" s="512" t="n">
        <v>25421</v>
      </c>
      <c r="D142" s="513" t="n">
        <v>349484</v>
      </c>
      <c r="E142" s="512" t="n">
        <v>873797.78</v>
      </c>
      <c r="F142" s="514" t="n">
        <v>100</v>
      </c>
    </row>
    <row r="145" customFormat="false" ht="10.5" hidden="false" customHeight="false" outlineLevel="0" collapsed="false">
      <c r="A145" s="40" t="s">
        <v>52</v>
      </c>
      <c r="B145" s="40"/>
      <c r="C145" s="40"/>
      <c r="D145" s="40"/>
      <c r="E145" s="40"/>
      <c r="F145" s="40"/>
    </row>
    <row r="146" customFormat="false" ht="11.25" hidden="false" customHeight="false" outlineLevel="0" collapsed="false"/>
    <row r="147" customFormat="false" ht="25.5" hidden="false" customHeight="true" outlineLevel="0" collapsed="false">
      <c r="A147" s="86"/>
      <c r="B147" s="501" t="s">
        <v>323</v>
      </c>
      <c r="C147" s="501"/>
      <c r="D147" s="501"/>
      <c r="E147" s="501"/>
      <c r="F147" s="117" t="s">
        <v>324</v>
      </c>
    </row>
    <row r="148" customFormat="false" ht="12" hidden="false" customHeight="false" outlineLevel="0" collapsed="false">
      <c r="A148" s="73"/>
      <c r="B148" s="502" t="s">
        <v>149</v>
      </c>
      <c r="C148" s="502" t="s">
        <v>150</v>
      </c>
      <c r="D148" s="502" t="s">
        <v>151</v>
      </c>
      <c r="E148" s="502" t="s">
        <v>33</v>
      </c>
      <c r="F148" s="117"/>
    </row>
    <row r="149" customFormat="false" ht="11.25" hidden="false" customHeight="false" outlineLevel="0" collapsed="false">
      <c r="A149" s="158" t="s">
        <v>92</v>
      </c>
      <c r="B149" s="503" t="n">
        <v>407913</v>
      </c>
      <c r="C149" s="503" t="n">
        <v>124068</v>
      </c>
      <c r="D149" s="503" t="n">
        <v>773598</v>
      </c>
      <c r="E149" s="503" t="n">
        <v>1305579</v>
      </c>
      <c r="F149" s="504" t="n">
        <v>46.0729027684737</v>
      </c>
    </row>
    <row r="150" customFormat="false" ht="11.25" hidden="false" customHeight="false" outlineLevel="0" collapsed="false">
      <c r="A150" s="158" t="s">
        <v>93</v>
      </c>
      <c r="B150" s="503" t="n">
        <v>806030</v>
      </c>
      <c r="C150" s="503" t="n">
        <v>33008</v>
      </c>
      <c r="D150" s="503" t="n">
        <v>41095</v>
      </c>
      <c r="E150" s="503" t="n">
        <v>880133</v>
      </c>
      <c r="F150" s="504" t="n">
        <v>31.0592328249191</v>
      </c>
    </row>
    <row r="151" customFormat="false" ht="11.25" hidden="false" customHeight="false" outlineLevel="0" collapsed="false">
      <c r="A151" s="158" t="s">
        <v>94</v>
      </c>
      <c r="B151" s="503" t="n">
        <v>20540</v>
      </c>
      <c r="C151" s="503" t="s">
        <v>8</v>
      </c>
      <c r="D151" s="503" t="s">
        <v>8</v>
      </c>
      <c r="E151" s="503" t="n">
        <v>114152</v>
      </c>
      <c r="F151" s="504" t="n">
        <v>4.0283383823015</v>
      </c>
    </row>
    <row r="152" customFormat="false" ht="10.5" hidden="false" customHeight="false" outlineLevel="0" collapsed="false">
      <c r="A152" s="165" t="s">
        <v>325</v>
      </c>
      <c r="B152" s="505" t="n">
        <v>1234483</v>
      </c>
      <c r="C152" s="505" t="n">
        <v>173341</v>
      </c>
      <c r="D152" s="506" t="n">
        <v>892040</v>
      </c>
      <c r="E152" s="505" t="n">
        <v>2299864</v>
      </c>
      <c r="F152" s="507" t="n">
        <v>81.1604739756944</v>
      </c>
    </row>
    <row r="153" customFormat="false" ht="11.25" hidden="false" customHeight="false" outlineLevel="0" collapsed="false">
      <c r="A153" s="169" t="s">
        <v>118</v>
      </c>
      <c r="B153" s="508" t="n">
        <v>510649.46</v>
      </c>
      <c r="C153" s="31" t="n">
        <v>0</v>
      </c>
      <c r="D153" s="31" t="n">
        <v>0</v>
      </c>
      <c r="E153" s="508" t="n">
        <v>510649.46</v>
      </c>
      <c r="F153" s="509" t="n">
        <v>18.0204360818867</v>
      </c>
    </row>
    <row r="154" customFormat="false" ht="11.25" hidden="false" customHeight="false" outlineLevel="0" collapsed="false">
      <c r="A154" s="169" t="s">
        <v>119</v>
      </c>
      <c r="B154" s="508" t="n">
        <v>23210.75</v>
      </c>
      <c r="C154" s="31" t="n">
        <v>0</v>
      </c>
      <c r="D154" s="31" t="n">
        <v>0</v>
      </c>
      <c r="E154" s="508" t="n">
        <v>23210.75</v>
      </c>
      <c r="F154" s="509" t="n">
        <v>0.81908994241892</v>
      </c>
    </row>
    <row r="155" customFormat="false" ht="10.5" hidden="false" customHeight="false" outlineLevel="0" collapsed="false">
      <c r="A155" s="172" t="s">
        <v>212</v>
      </c>
      <c r="B155" s="510" t="n">
        <v>533860.21</v>
      </c>
      <c r="C155" s="32" t="n">
        <v>0</v>
      </c>
      <c r="D155" s="32" t="n">
        <v>0</v>
      </c>
      <c r="E155" s="510" t="n">
        <v>533860.21</v>
      </c>
      <c r="F155" s="511" t="n">
        <v>18.8395260243057</v>
      </c>
    </row>
    <row r="156" customFormat="false" ht="11.25" hidden="false" customHeight="false" outlineLevel="0" collapsed="false">
      <c r="A156" s="56" t="s">
        <v>120</v>
      </c>
      <c r="B156" s="512" t="n">
        <v>1768343.21</v>
      </c>
      <c r="C156" s="512" t="n">
        <v>173341</v>
      </c>
      <c r="D156" s="513" t="n">
        <v>892040</v>
      </c>
      <c r="E156" s="512" t="n">
        <v>2833724.21</v>
      </c>
      <c r="F156" s="514" t="n">
        <v>100</v>
      </c>
    </row>
    <row r="159" customFormat="false" ht="10.5" hidden="false" customHeight="false" outlineLevel="0" collapsed="false">
      <c r="A159" s="40" t="s">
        <v>53</v>
      </c>
      <c r="B159" s="40"/>
      <c r="C159" s="40"/>
      <c r="D159" s="40"/>
      <c r="E159" s="40"/>
      <c r="F159" s="40"/>
    </row>
    <row r="160" customFormat="false" ht="11.25" hidden="false" customHeight="false" outlineLevel="0" collapsed="false"/>
    <row r="161" customFormat="false" ht="25.5" hidden="false" customHeight="true" outlineLevel="0" collapsed="false">
      <c r="A161" s="86"/>
      <c r="B161" s="501" t="s">
        <v>323</v>
      </c>
      <c r="C161" s="501"/>
      <c r="D161" s="501"/>
      <c r="E161" s="501"/>
      <c r="F161" s="117" t="s">
        <v>324</v>
      </c>
    </row>
    <row r="162" customFormat="false" ht="12" hidden="false" customHeight="false" outlineLevel="0" collapsed="false">
      <c r="A162" s="73"/>
      <c r="B162" s="502" t="s">
        <v>149</v>
      </c>
      <c r="C162" s="502" t="s">
        <v>150</v>
      </c>
      <c r="D162" s="502" t="s">
        <v>151</v>
      </c>
      <c r="E162" s="502" t="s">
        <v>33</v>
      </c>
      <c r="F162" s="117"/>
    </row>
    <row r="163" customFormat="false" ht="11.25" hidden="false" customHeight="false" outlineLevel="0" collapsed="false">
      <c r="A163" s="158" t="s">
        <v>92</v>
      </c>
      <c r="B163" s="503" t="n">
        <v>1248228</v>
      </c>
      <c r="C163" s="503" t="n">
        <v>234619</v>
      </c>
      <c r="D163" s="503" t="n">
        <v>1565396</v>
      </c>
      <c r="E163" s="503" t="n">
        <v>3048243</v>
      </c>
      <c r="F163" s="504" t="n">
        <v>37.2185666428888</v>
      </c>
    </row>
    <row r="164" customFormat="false" ht="11.25" hidden="false" customHeight="false" outlineLevel="0" collapsed="false">
      <c r="A164" s="158" t="s">
        <v>93</v>
      </c>
      <c r="B164" s="503" t="n">
        <v>2210462</v>
      </c>
      <c r="C164" s="503" t="n">
        <v>182787</v>
      </c>
      <c r="D164" s="503" t="n">
        <v>416189</v>
      </c>
      <c r="E164" s="503" t="n">
        <v>2809438</v>
      </c>
      <c r="F164" s="504" t="n">
        <v>34.3027952273045</v>
      </c>
    </row>
    <row r="165" customFormat="false" ht="11.25" hidden="false" customHeight="false" outlineLevel="0" collapsed="false">
      <c r="A165" s="158" t="s">
        <v>94</v>
      </c>
      <c r="B165" s="503" t="n">
        <v>208412</v>
      </c>
      <c r="C165" s="503" t="n">
        <v>102047</v>
      </c>
      <c r="D165" s="503" t="n">
        <v>234303</v>
      </c>
      <c r="E165" s="503" t="n">
        <v>544762</v>
      </c>
      <c r="F165" s="504" t="n">
        <v>6.65145816836564</v>
      </c>
    </row>
    <row r="166" customFormat="false" ht="10.5" hidden="false" customHeight="false" outlineLevel="0" collapsed="false">
      <c r="A166" s="165" t="s">
        <v>325</v>
      </c>
      <c r="B166" s="505" t="n">
        <v>3667102</v>
      </c>
      <c r="C166" s="505" t="n">
        <v>519453</v>
      </c>
      <c r="D166" s="506" t="n">
        <v>2215888</v>
      </c>
      <c r="E166" s="505" t="n">
        <v>6402443</v>
      </c>
      <c r="F166" s="507" t="n">
        <v>78.1728200385589</v>
      </c>
    </row>
    <row r="167" customFormat="false" ht="11.25" hidden="false" customHeight="false" outlineLevel="0" collapsed="false">
      <c r="A167" s="169" t="s">
        <v>118</v>
      </c>
      <c r="B167" s="508" t="n">
        <v>1731125.37</v>
      </c>
      <c r="C167" s="31" t="n">
        <v>0</v>
      </c>
      <c r="D167" s="31" t="n">
        <v>0</v>
      </c>
      <c r="E167" s="508" t="n">
        <v>1731125.37</v>
      </c>
      <c r="F167" s="509" t="n">
        <v>21.1367679514201</v>
      </c>
    </row>
    <row r="168" customFormat="false" ht="11.25" hidden="false" customHeight="false" outlineLevel="0" collapsed="false">
      <c r="A168" s="169" t="s">
        <v>119</v>
      </c>
      <c r="B168" s="508" t="n">
        <v>56545.53</v>
      </c>
      <c r="C168" s="31" t="n">
        <v>0</v>
      </c>
      <c r="D168" s="31" t="n">
        <v>0</v>
      </c>
      <c r="E168" s="508" t="n">
        <v>56545.53</v>
      </c>
      <c r="F168" s="509" t="n">
        <v>0.690412010021008</v>
      </c>
    </row>
    <row r="169" customFormat="false" ht="10.5" hidden="false" customHeight="false" outlineLevel="0" collapsed="false">
      <c r="A169" s="172" t="s">
        <v>212</v>
      </c>
      <c r="B169" s="510" t="n">
        <v>1787670.9</v>
      </c>
      <c r="C169" s="32" t="n">
        <v>0</v>
      </c>
      <c r="D169" s="32" t="n">
        <v>0</v>
      </c>
      <c r="E169" s="510" t="n">
        <v>1787670.9</v>
      </c>
      <c r="F169" s="511" t="n">
        <v>21.8271799614411</v>
      </c>
    </row>
    <row r="170" customFormat="false" ht="11.25" hidden="false" customHeight="false" outlineLevel="0" collapsed="false">
      <c r="A170" s="56" t="s">
        <v>120</v>
      </c>
      <c r="B170" s="512" t="n">
        <v>5454772.9</v>
      </c>
      <c r="C170" s="512" t="n">
        <v>519453</v>
      </c>
      <c r="D170" s="513" t="n">
        <v>2215888</v>
      </c>
      <c r="E170" s="512" t="n">
        <v>8190113.9</v>
      </c>
      <c r="F170" s="514" t="n">
        <v>100</v>
      </c>
    </row>
    <row r="173" customFormat="false" ht="10.5" hidden="false" customHeight="false" outlineLevel="0" collapsed="false">
      <c r="A173" s="40" t="s">
        <v>54</v>
      </c>
      <c r="B173" s="40"/>
      <c r="C173" s="40"/>
      <c r="D173" s="40"/>
      <c r="E173" s="40"/>
      <c r="F173" s="40"/>
    </row>
    <row r="174" customFormat="false" ht="11.25" hidden="false" customHeight="false" outlineLevel="0" collapsed="false"/>
    <row r="175" customFormat="false" ht="25.5" hidden="false" customHeight="true" outlineLevel="0" collapsed="false">
      <c r="A175" s="86"/>
      <c r="B175" s="501" t="s">
        <v>323</v>
      </c>
      <c r="C175" s="501"/>
      <c r="D175" s="501"/>
      <c r="E175" s="501"/>
      <c r="F175" s="117" t="s">
        <v>324</v>
      </c>
    </row>
    <row r="176" customFormat="false" ht="12" hidden="false" customHeight="false" outlineLevel="0" collapsed="false">
      <c r="A176" s="73"/>
      <c r="B176" s="502" t="s">
        <v>149</v>
      </c>
      <c r="C176" s="502" t="s">
        <v>150</v>
      </c>
      <c r="D176" s="502" t="s">
        <v>151</v>
      </c>
      <c r="E176" s="502" t="s">
        <v>33</v>
      </c>
      <c r="F176" s="117"/>
    </row>
    <row r="177" customFormat="false" ht="11.25" hidden="false" customHeight="false" outlineLevel="0" collapsed="false">
      <c r="A177" s="158" t="s">
        <v>92</v>
      </c>
      <c r="B177" s="503" t="n">
        <v>1260922</v>
      </c>
      <c r="C177" s="503" t="n">
        <v>145441</v>
      </c>
      <c r="D177" s="503" t="n">
        <v>1514440</v>
      </c>
      <c r="E177" s="503" t="n">
        <v>2920803</v>
      </c>
      <c r="F177" s="504" t="n">
        <v>49.1061260135269</v>
      </c>
    </row>
    <row r="178" customFormat="false" ht="11.25" hidden="false" customHeight="false" outlineLevel="0" collapsed="false">
      <c r="A178" s="158" t="s">
        <v>93</v>
      </c>
      <c r="B178" s="503" t="n">
        <v>1274075</v>
      </c>
      <c r="C178" s="503" t="n">
        <v>281485</v>
      </c>
      <c r="D178" s="503" t="n">
        <v>234719</v>
      </c>
      <c r="E178" s="503" t="n">
        <v>1790279</v>
      </c>
      <c r="F178" s="504" t="n">
        <v>30.0991426581563</v>
      </c>
    </row>
    <row r="179" customFormat="false" ht="11.25" hidden="false" customHeight="false" outlineLevel="0" collapsed="false">
      <c r="A179" s="158" t="s">
        <v>94</v>
      </c>
      <c r="B179" s="503" t="n">
        <v>7478</v>
      </c>
      <c r="C179" s="503" t="s">
        <v>8</v>
      </c>
      <c r="D179" s="503" t="n">
        <v>105757</v>
      </c>
      <c r="E179" s="503" t="n">
        <v>113594</v>
      </c>
      <c r="F179" s="504" t="n">
        <v>1.90980400882243</v>
      </c>
    </row>
    <row r="180" customFormat="false" ht="10.5" hidden="false" customHeight="false" outlineLevel="0" collapsed="false">
      <c r="A180" s="165" t="s">
        <v>325</v>
      </c>
      <c r="B180" s="505" t="n">
        <v>2542475</v>
      </c>
      <c r="C180" s="505" t="n">
        <v>427285</v>
      </c>
      <c r="D180" s="506" t="n">
        <v>1854916</v>
      </c>
      <c r="E180" s="505" t="n">
        <v>4824676</v>
      </c>
      <c r="F180" s="507" t="n">
        <v>81.1150726805057</v>
      </c>
    </row>
    <row r="181" customFormat="false" ht="11.25" hidden="false" customHeight="false" outlineLevel="0" collapsed="false">
      <c r="A181" s="169" t="s">
        <v>118</v>
      </c>
      <c r="B181" s="508" t="n">
        <v>1056829.29</v>
      </c>
      <c r="C181" s="31" t="n">
        <v>0</v>
      </c>
      <c r="D181" s="31" t="n">
        <v>0</v>
      </c>
      <c r="E181" s="508" t="n">
        <v>1056829.29</v>
      </c>
      <c r="F181" s="509" t="n">
        <v>17.7679878750899</v>
      </c>
    </row>
    <row r="182" customFormat="false" ht="11.25" hidden="false" customHeight="false" outlineLevel="0" collapsed="false">
      <c r="A182" s="169" t="s">
        <v>119</v>
      </c>
      <c r="B182" s="508" t="n">
        <v>66434.89</v>
      </c>
      <c r="C182" s="31" t="n">
        <v>0</v>
      </c>
      <c r="D182" s="31" t="n">
        <v>0</v>
      </c>
      <c r="E182" s="508" t="n">
        <v>66434.89</v>
      </c>
      <c r="F182" s="509" t="n">
        <v>1.11693944440443</v>
      </c>
    </row>
    <row r="183" customFormat="false" ht="10.5" hidden="false" customHeight="false" outlineLevel="0" collapsed="false">
      <c r="A183" s="172" t="s">
        <v>212</v>
      </c>
      <c r="B183" s="510" t="n">
        <v>1123264.18</v>
      </c>
      <c r="C183" s="32" t="n">
        <v>0</v>
      </c>
      <c r="D183" s="32" t="n">
        <v>0</v>
      </c>
      <c r="E183" s="510" t="n">
        <v>1123264.18</v>
      </c>
      <c r="F183" s="511" t="n">
        <v>18.8849273194943</v>
      </c>
    </row>
    <row r="184" customFormat="false" ht="11.25" hidden="false" customHeight="false" outlineLevel="0" collapsed="false">
      <c r="A184" s="56" t="s">
        <v>120</v>
      </c>
      <c r="B184" s="512" t="n">
        <v>3665739.18</v>
      </c>
      <c r="C184" s="512" t="n">
        <v>427285</v>
      </c>
      <c r="D184" s="513" t="n">
        <v>1854916</v>
      </c>
      <c r="E184" s="512" t="n">
        <v>5947940.18</v>
      </c>
      <c r="F184" s="514" t="n">
        <v>100</v>
      </c>
    </row>
    <row r="187" customFormat="false" ht="10.5" hidden="false" customHeight="false" outlineLevel="0" collapsed="false">
      <c r="A187" s="40" t="s">
        <v>55</v>
      </c>
      <c r="B187" s="40"/>
      <c r="C187" s="40"/>
      <c r="D187" s="40"/>
      <c r="E187" s="40"/>
      <c r="F187" s="40"/>
    </row>
    <row r="188" customFormat="false" ht="11.25" hidden="false" customHeight="false" outlineLevel="0" collapsed="false"/>
    <row r="189" customFormat="false" ht="25.5" hidden="false" customHeight="true" outlineLevel="0" collapsed="false">
      <c r="A189" s="86"/>
      <c r="B189" s="501" t="s">
        <v>323</v>
      </c>
      <c r="C189" s="501"/>
      <c r="D189" s="501"/>
      <c r="E189" s="501"/>
      <c r="F189" s="117" t="s">
        <v>324</v>
      </c>
    </row>
    <row r="190" customFormat="false" ht="12" hidden="false" customHeight="false" outlineLevel="0" collapsed="false">
      <c r="A190" s="73"/>
      <c r="B190" s="502" t="s">
        <v>149</v>
      </c>
      <c r="C190" s="502" t="s">
        <v>150</v>
      </c>
      <c r="D190" s="502" t="s">
        <v>151</v>
      </c>
      <c r="E190" s="502" t="s">
        <v>33</v>
      </c>
      <c r="F190" s="117"/>
    </row>
    <row r="191" customFormat="false" ht="11.25" hidden="false" customHeight="false" outlineLevel="0" collapsed="false">
      <c r="A191" s="158" t="s">
        <v>92</v>
      </c>
      <c r="B191" s="503" t="n">
        <v>241618</v>
      </c>
      <c r="C191" s="503" t="n">
        <v>18724</v>
      </c>
      <c r="D191" s="503" t="n">
        <v>212949</v>
      </c>
      <c r="E191" s="503" t="n">
        <v>473291</v>
      </c>
      <c r="F191" s="504" t="n">
        <v>22.963296395411</v>
      </c>
    </row>
    <row r="192" customFormat="false" ht="11.25" hidden="false" customHeight="false" outlineLevel="0" collapsed="false">
      <c r="A192" s="158" t="s">
        <v>93</v>
      </c>
      <c r="B192" s="503" t="n">
        <v>262169</v>
      </c>
      <c r="C192" s="503" t="n">
        <v>79758</v>
      </c>
      <c r="D192" s="503" t="n">
        <v>34475</v>
      </c>
      <c r="E192" s="503" t="n">
        <v>376402</v>
      </c>
      <c r="F192" s="504" t="n">
        <v>18.2624023905494</v>
      </c>
    </row>
    <row r="193" customFormat="false" ht="11.25" hidden="false" customHeight="false" outlineLevel="0" collapsed="false">
      <c r="A193" s="158" t="s">
        <v>94</v>
      </c>
      <c r="B193" s="503" t="n">
        <v>80641</v>
      </c>
      <c r="C193" s="503" t="n">
        <v>134126</v>
      </c>
      <c r="D193" s="503" t="n">
        <v>378915</v>
      </c>
      <c r="E193" s="503" t="n">
        <v>593682</v>
      </c>
      <c r="F193" s="504" t="n">
        <v>28.8044685629357</v>
      </c>
    </row>
    <row r="194" customFormat="false" ht="10.5" hidden="false" customHeight="false" outlineLevel="0" collapsed="false">
      <c r="A194" s="165" t="s">
        <v>325</v>
      </c>
      <c r="B194" s="505" t="n">
        <v>584428</v>
      </c>
      <c r="C194" s="505" t="n">
        <v>232608</v>
      </c>
      <c r="D194" s="506" t="n">
        <v>626339</v>
      </c>
      <c r="E194" s="505" t="n">
        <v>1443375</v>
      </c>
      <c r="F194" s="507" t="n">
        <v>70.0301673488961</v>
      </c>
    </row>
    <row r="195" customFormat="false" ht="11.25" hidden="false" customHeight="false" outlineLevel="0" collapsed="false">
      <c r="A195" s="169" t="s">
        <v>118</v>
      </c>
      <c r="B195" s="508" t="n">
        <v>574552.65</v>
      </c>
      <c r="C195" s="31" t="n">
        <v>0</v>
      </c>
      <c r="D195" s="31" t="n">
        <v>0</v>
      </c>
      <c r="E195" s="508" t="n">
        <v>574552.65</v>
      </c>
      <c r="F195" s="509" t="n">
        <v>27.8763441449739</v>
      </c>
    </row>
    <row r="196" customFormat="false" ht="11.25" hidden="false" customHeight="false" outlineLevel="0" collapsed="false">
      <c r="A196" s="169" t="s">
        <v>119</v>
      </c>
      <c r="B196" s="508" t="n">
        <v>43148.39</v>
      </c>
      <c r="C196" s="31" t="n">
        <v>0</v>
      </c>
      <c r="D196" s="31" t="n">
        <v>0</v>
      </c>
      <c r="E196" s="508" t="n">
        <v>43148.39</v>
      </c>
      <c r="F196" s="509" t="n">
        <v>2.09348850613003</v>
      </c>
    </row>
    <row r="197" customFormat="false" ht="10.5" hidden="false" customHeight="false" outlineLevel="0" collapsed="false">
      <c r="A197" s="172" t="s">
        <v>212</v>
      </c>
      <c r="B197" s="510" t="n">
        <v>617701.04</v>
      </c>
      <c r="C197" s="32" t="n">
        <v>0</v>
      </c>
      <c r="D197" s="32" t="n">
        <v>0</v>
      </c>
      <c r="E197" s="510" t="n">
        <v>617701.04</v>
      </c>
      <c r="F197" s="511" t="n">
        <v>29.9698326511039</v>
      </c>
    </row>
    <row r="198" customFormat="false" ht="11.25" hidden="false" customHeight="false" outlineLevel="0" collapsed="false">
      <c r="A198" s="56" t="s">
        <v>120</v>
      </c>
      <c r="B198" s="512" t="n">
        <v>1202129.04</v>
      </c>
      <c r="C198" s="512" t="n">
        <v>232608</v>
      </c>
      <c r="D198" s="513" t="n">
        <v>626339</v>
      </c>
      <c r="E198" s="512" t="n">
        <v>2061076.04</v>
      </c>
      <c r="F198" s="514" t="n">
        <v>100</v>
      </c>
    </row>
  </sheetData>
  <mergeCells count="28">
    <mergeCell ref="B4:E4"/>
    <mergeCell ref="F4:F5"/>
    <mergeCell ref="B21:E21"/>
    <mergeCell ref="F21:F22"/>
    <mergeCell ref="B35:E35"/>
    <mergeCell ref="F35:F36"/>
    <mergeCell ref="B49:E49"/>
    <mergeCell ref="F49:F50"/>
    <mergeCell ref="B63:E63"/>
    <mergeCell ref="F63:F64"/>
    <mergeCell ref="B77:E77"/>
    <mergeCell ref="F77:F78"/>
    <mergeCell ref="B91:E91"/>
    <mergeCell ref="F91:F92"/>
    <mergeCell ref="B105:E105"/>
    <mergeCell ref="F105:F106"/>
    <mergeCell ref="B119:E119"/>
    <mergeCell ref="F119:F120"/>
    <mergeCell ref="B133:E133"/>
    <mergeCell ref="F133:F134"/>
    <mergeCell ref="B147:E147"/>
    <mergeCell ref="F147:F148"/>
    <mergeCell ref="B161:E161"/>
    <mergeCell ref="F161:F162"/>
    <mergeCell ref="B175:E175"/>
    <mergeCell ref="F175:F176"/>
    <mergeCell ref="B189:E189"/>
    <mergeCell ref="F189:F190"/>
  </mergeCells>
  <printOptions headings="false" gridLines="false" gridLinesSet="true" horizontalCentered="false" verticalCentered="false"/>
  <pageMargins left="0.25" right="0.25" top="0.75" bottom="0.75" header="0.511805555555555" footer="0.3"/>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2" manualBreakCount="2">
    <brk id="116" man="true" max="16383" min="0"/>
    <brk id="172" man="true" max="16383" min="0"/>
  </rowBreaks>
</worksheet>
</file>

<file path=xl/worksheets/sheet2.xml><?xml version="1.0" encoding="utf-8"?>
<worksheet xmlns="http://schemas.openxmlformats.org/spreadsheetml/2006/main" xmlns:r="http://schemas.openxmlformats.org/officeDocument/2006/relationships">
  <sheetPr filterMode="false">
    <tabColor rgb="FF92D050"/>
    <pageSetUpPr fitToPage="false"/>
  </sheetPr>
  <dimension ref="A1:H3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7.5"/>
    <col collapsed="false" customWidth="true" hidden="false" outlineLevel="0" max="6" min="2" style="0" width="19.67"/>
    <col collapsed="false" customWidth="true" hidden="false" outlineLevel="0" max="1025" min="7" style="0" width="10.61"/>
  </cols>
  <sheetData>
    <row r="1" customFormat="false" ht="15" hidden="false" customHeight="false" outlineLevel="0" collapsed="false">
      <c r="A1" s="11" t="s">
        <v>29</v>
      </c>
      <c r="B1" s="12"/>
      <c r="C1" s="12"/>
      <c r="D1" s="12"/>
      <c r="E1" s="12"/>
      <c r="F1" s="12"/>
    </row>
    <row r="2" customFormat="false" ht="11.25" hidden="false" customHeight="false" outlineLevel="0" collapsed="false"/>
    <row r="3" customFormat="false" ht="11.25" hidden="false" customHeight="false" outlineLevel="0" collapsed="false">
      <c r="A3" s="13"/>
      <c r="B3" s="14" t="s">
        <v>30</v>
      </c>
      <c r="C3" s="14"/>
      <c r="D3" s="14"/>
      <c r="E3" s="14"/>
      <c r="F3" s="14"/>
    </row>
    <row r="4" customFormat="false" ht="11.25" hidden="false" customHeight="true" outlineLevel="0" collapsed="false">
      <c r="A4" s="15"/>
      <c r="B4" s="16" t="s">
        <v>31</v>
      </c>
      <c r="C4" s="17" t="s">
        <v>32</v>
      </c>
      <c r="D4" s="17" t="s">
        <v>32</v>
      </c>
      <c r="E4" s="18" t="s">
        <v>33</v>
      </c>
      <c r="F4" s="19" t="s">
        <v>34</v>
      </c>
    </row>
    <row r="5" customFormat="false" ht="12" hidden="false" customHeight="false" outlineLevel="0" collapsed="false">
      <c r="A5" s="15"/>
      <c r="B5" s="20" t="s">
        <v>35</v>
      </c>
      <c r="C5" s="21" t="s">
        <v>36</v>
      </c>
      <c r="D5" s="21" t="s">
        <v>37</v>
      </c>
      <c r="E5" s="22" t="s">
        <v>32</v>
      </c>
      <c r="F5" s="23" t="s">
        <v>38</v>
      </c>
    </row>
    <row r="6" customFormat="false" ht="11.25" hidden="false" customHeight="false" outlineLevel="0" collapsed="false">
      <c r="A6" s="24" t="n">
        <v>2017</v>
      </c>
      <c r="B6" s="25" t="n">
        <v>2550</v>
      </c>
      <c r="C6" s="26" t="n">
        <v>10288</v>
      </c>
      <c r="D6" s="26" t="n">
        <v>3330</v>
      </c>
      <c r="E6" s="27" t="n">
        <v>13618</v>
      </c>
      <c r="F6" s="28" t="n">
        <v>16168</v>
      </c>
    </row>
    <row r="7" customFormat="false" ht="11.25" hidden="false" customHeight="false" outlineLevel="0" collapsed="false">
      <c r="A7" s="29" t="n">
        <v>2016</v>
      </c>
      <c r="B7" s="30" t="n">
        <v>2382</v>
      </c>
      <c r="C7" s="31" t="n">
        <v>10586</v>
      </c>
      <c r="D7" s="31" t="n">
        <v>3705</v>
      </c>
      <c r="E7" s="32" t="n">
        <v>14291</v>
      </c>
      <c r="F7" s="33" t="n">
        <v>16673</v>
      </c>
    </row>
    <row r="8" customFormat="false" ht="11.25" hidden="false" customHeight="false" outlineLevel="0" collapsed="false">
      <c r="A8" s="24" t="n">
        <v>2015</v>
      </c>
      <c r="B8" s="25" t="n">
        <v>2416</v>
      </c>
      <c r="C8" s="26" t="n">
        <v>10475</v>
      </c>
      <c r="D8" s="26" t="n">
        <v>3983</v>
      </c>
      <c r="E8" s="27" t="n">
        <v>14458</v>
      </c>
      <c r="F8" s="28" t="n">
        <v>16874</v>
      </c>
    </row>
    <row r="9" customFormat="false" ht="11.25" hidden="false" customHeight="false" outlineLevel="0" collapsed="false">
      <c r="A9" s="29" t="n">
        <v>2014</v>
      </c>
      <c r="B9" s="30" t="n">
        <v>2356</v>
      </c>
      <c r="C9" s="31" t="n">
        <v>10527</v>
      </c>
      <c r="D9" s="31" t="n">
        <v>4132</v>
      </c>
      <c r="E9" s="32" t="n">
        <v>14659</v>
      </c>
      <c r="F9" s="33" t="n">
        <v>17015</v>
      </c>
    </row>
    <row r="10" customFormat="false" ht="11.25" hidden="false" customHeight="false" outlineLevel="0" collapsed="false">
      <c r="A10" s="24" t="n">
        <v>2013</v>
      </c>
      <c r="B10" s="25" t="n">
        <v>2329</v>
      </c>
      <c r="C10" s="26" t="n">
        <v>10675</v>
      </c>
      <c r="D10" s="26" t="n">
        <v>3851</v>
      </c>
      <c r="E10" s="27" t="n">
        <v>14526</v>
      </c>
      <c r="F10" s="28" t="n">
        <v>16855</v>
      </c>
      <c r="H10" s="34"/>
    </row>
    <row r="11" customFormat="false" ht="11.25" hidden="false" customHeight="false" outlineLevel="0" collapsed="false">
      <c r="A11" s="29" t="n">
        <v>2012</v>
      </c>
      <c r="B11" s="30" t="n">
        <v>2280</v>
      </c>
      <c r="C11" s="31" t="n">
        <v>10742</v>
      </c>
      <c r="D11" s="31" t="n">
        <v>3905</v>
      </c>
      <c r="E11" s="32" t="n">
        <v>14647</v>
      </c>
      <c r="F11" s="33" t="n">
        <v>16927</v>
      </c>
      <c r="H11" s="34"/>
    </row>
    <row r="12" customFormat="false" ht="11.25" hidden="false" customHeight="false" outlineLevel="0" collapsed="false">
      <c r="A12" s="24" t="n">
        <v>2011</v>
      </c>
      <c r="B12" s="25" t="n">
        <v>2244</v>
      </c>
      <c r="C12" s="26" t="n">
        <v>10720</v>
      </c>
      <c r="D12" s="26" t="n">
        <v>3882</v>
      </c>
      <c r="E12" s="27" t="n">
        <v>14602</v>
      </c>
      <c r="F12" s="28" t="n">
        <v>16846</v>
      </c>
      <c r="H12" s="34"/>
    </row>
    <row r="13" customFormat="false" ht="11.25" hidden="false" customHeight="false" outlineLevel="0" collapsed="false">
      <c r="A13" s="29" t="n">
        <v>2010</v>
      </c>
      <c r="B13" s="30" t="n">
        <v>2194</v>
      </c>
      <c r="C13" s="31" t="n">
        <v>10946</v>
      </c>
      <c r="D13" s="31" t="n">
        <v>4064</v>
      </c>
      <c r="E13" s="32" t="n">
        <v>15010</v>
      </c>
      <c r="F13" s="33" t="n">
        <v>17204</v>
      </c>
      <c r="H13" s="34"/>
    </row>
    <row r="14" customFormat="false" ht="11.25" hidden="false" customHeight="false" outlineLevel="0" collapsed="false">
      <c r="A14" s="24" t="n">
        <v>2009</v>
      </c>
      <c r="B14" s="25" t="n">
        <v>2125</v>
      </c>
      <c r="C14" s="26" t="n">
        <v>10896</v>
      </c>
      <c r="D14" s="26" t="n">
        <v>4065</v>
      </c>
      <c r="E14" s="27" t="n">
        <v>14961</v>
      </c>
      <c r="F14" s="28" t="n">
        <v>17086</v>
      </c>
      <c r="H14" s="34"/>
    </row>
    <row r="15" customFormat="false" ht="11.25" hidden="false" customHeight="false" outlineLevel="0" collapsed="false">
      <c r="A15" s="29" t="n">
        <v>2008</v>
      </c>
      <c r="B15" s="30" t="n">
        <v>2034</v>
      </c>
      <c r="C15" s="31" t="n">
        <v>10802</v>
      </c>
      <c r="D15" s="31" t="n">
        <v>4092</v>
      </c>
      <c r="E15" s="32" t="n">
        <v>14894</v>
      </c>
      <c r="F15" s="33" t="n">
        <v>16928</v>
      </c>
      <c r="H15" s="34"/>
    </row>
    <row r="16" customFormat="false" ht="11.25" hidden="false" customHeight="false" outlineLevel="0" collapsed="false">
      <c r="A16" s="24" t="n">
        <v>2007</v>
      </c>
      <c r="B16" s="25" t="n">
        <v>1998</v>
      </c>
      <c r="C16" s="26" t="n">
        <v>10889</v>
      </c>
      <c r="D16" s="26" t="n">
        <v>4433</v>
      </c>
      <c r="E16" s="27" t="n">
        <v>15322</v>
      </c>
      <c r="F16" s="28" t="n">
        <v>17320</v>
      </c>
      <c r="H16" s="34"/>
    </row>
    <row r="17" customFormat="false" ht="11.25" hidden="false" customHeight="false" outlineLevel="0" collapsed="false">
      <c r="A17" s="29" t="n">
        <v>2006</v>
      </c>
      <c r="B17" s="30" t="n">
        <v>1930</v>
      </c>
      <c r="C17" s="31" t="n">
        <v>11012</v>
      </c>
      <c r="D17" s="31" t="n">
        <v>4864</v>
      </c>
      <c r="E17" s="32" t="n">
        <v>15876</v>
      </c>
      <c r="F17" s="33" t="n">
        <v>17806</v>
      </c>
      <c r="H17" s="34"/>
    </row>
    <row r="18" customFormat="false" ht="11.25" hidden="false" customHeight="false" outlineLevel="0" collapsed="false">
      <c r="A18" s="24" t="n">
        <v>2005</v>
      </c>
      <c r="B18" s="25" t="n">
        <v>1743</v>
      </c>
      <c r="C18" s="26" t="n">
        <v>11268</v>
      </c>
      <c r="D18" s="26" t="n">
        <v>5123</v>
      </c>
      <c r="E18" s="27" t="n">
        <v>16391</v>
      </c>
      <c r="F18" s="28" t="n">
        <v>18134</v>
      </c>
      <c r="H18" s="34"/>
    </row>
    <row r="19" customFormat="false" ht="11.25" hidden="false" customHeight="false" outlineLevel="0" collapsed="false">
      <c r="A19" s="29" t="n">
        <v>2004</v>
      </c>
      <c r="B19" s="30" t="n">
        <v>1610</v>
      </c>
      <c r="C19" s="31" t="n">
        <v>11467</v>
      </c>
      <c r="D19" s="31" t="n">
        <v>5284</v>
      </c>
      <c r="E19" s="32" t="n">
        <v>16751</v>
      </c>
      <c r="F19" s="33" t="n">
        <v>18361</v>
      </c>
      <c r="H19" s="34"/>
    </row>
    <row r="20" customFormat="false" ht="11.25" hidden="false" customHeight="false" outlineLevel="0" collapsed="false">
      <c r="A20" s="24" t="n">
        <v>2003</v>
      </c>
      <c r="B20" s="25" t="n">
        <v>1531</v>
      </c>
      <c r="C20" s="26" t="n">
        <v>9310</v>
      </c>
      <c r="D20" s="26" t="n">
        <v>4277</v>
      </c>
      <c r="E20" s="27" t="n">
        <v>13587</v>
      </c>
      <c r="F20" s="28" t="n">
        <v>15118</v>
      </c>
      <c r="H20" s="34"/>
    </row>
    <row r="21" customFormat="false" ht="11.25" hidden="false" customHeight="false" outlineLevel="0" collapsed="false">
      <c r="A21" s="29" t="n">
        <v>2002</v>
      </c>
      <c r="B21" s="30" t="n">
        <v>1466</v>
      </c>
      <c r="C21" s="31" t="n">
        <v>8603</v>
      </c>
      <c r="D21" s="31" t="n">
        <v>4024</v>
      </c>
      <c r="E21" s="32" t="n">
        <v>12627</v>
      </c>
      <c r="F21" s="33" t="n">
        <v>14093</v>
      </c>
      <c r="H21" s="34"/>
    </row>
    <row r="22" customFormat="false" ht="11.25" hidden="false" customHeight="false" outlineLevel="0" collapsed="false">
      <c r="A22" s="24" t="n">
        <v>2001</v>
      </c>
      <c r="B22" s="25" t="n">
        <v>1401</v>
      </c>
      <c r="C22" s="26" t="n">
        <v>7887</v>
      </c>
      <c r="D22" s="26" t="n">
        <v>3056</v>
      </c>
      <c r="E22" s="27" t="n">
        <v>10943</v>
      </c>
      <c r="F22" s="28" t="n">
        <v>12344</v>
      </c>
      <c r="H22" s="34"/>
    </row>
    <row r="23" customFormat="false" ht="12" hidden="false" customHeight="false" outlineLevel="0" collapsed="false">
      <c r="A23" s="35" t="n">
        <v>2000</v>
      </c>
      <c r="B23" s="36" t="n">
        <v>1357</v>
      </c>
      <c r="C23" s="37" t="n">
        <v>5427</v>
      </c>
      <c r="D23" s="37" t="n">
        <v>1687</v>
      </c>
      <c r="E23" s="38" t="n">
        <v>7114</v>
      </c>
      <c r="F23" s="39" t="n">
        <v>8471</v>
      </c>
      <c r="H23" s="34"/>
    </row>
    <row r="26" customFormat="false" ht="12.75" hidden="false" customHeight="false" outlineLevel="0" collapsed="false">
      <c r="A26" s="7" t="s">
        <v>39</v>
      </c>
    </row>
    <row r="28" customFormat="false" ht="10.5" hidden="false" customHeight="false" outlineLevel="0" collapsed="false">
      <c r="A28" s="40" t="s">
        <v>40</v>
      </c>
      <c r="B28" s="40"/>
      <c r="C28" s="40"/>
      <c r="D28" s="40"/>
      <c r="E28" s="40"/>
      <c r="F28" s="40"/>
    </row>
    <row r="29" customFormat="false" ht="11.25" hidden="false" customHeight="false" outlineLevel="0" collapsed="false"/>
    <row r="30" customFormat="false" ht="11.25" hidden="false" customHeight="false" outlineLevel="0" collapsed="false">
      <c r="A30" s="13"/>
      <c r="B30" s="14" t="s">
        <v>30</v>
      </c>
      <c r="C30" s="14"/>
      <c r="D30" s="14"/>
      <c r="E30" s="14"/>
      <c r="F30" s="14"/>
    </row>
    <row r="31" customFormat="false" ht="11.25" hidden="false" customHeight="true" outlineLevel="0" collapsed="false">
      <c r="A31" s="15"/>
      <c r="B31" s="16" t="s">
        <v>41</v>
      </c>
      <c r="C31" s="17" t="s">
        <v>42</v>
      </c>
      <c r="D31" s="17" t="s">
        <v>42</v>
      </c>
      <c r="E31" s="18" t="s">
        <v>33</v>
      </c>
      <c r="F31" s="19" t="s">
        <v>34</v>
      </c>
    </row>
    <row r="32" customFormat="false" ht="12" hidden="false" customHeight="false" outlineLevel="0" collapsed="false">
      <c r="A32" s="15"/>
      <c r="B32" s="20" t="s">
        <v>43</v>
      </c>
      <c r="C32" s="21" t="s">
        <v>36</v>
      </c>
      <c r="D32" s="21" t="s">
        <v>37</v>
      </c>
      <c r="E32" s="22" t="s">
        <v>42</v>
      </c>
      <c r="F32" s="23" t="s">
        <v>38</v>
      </c>
    </row>
    <row r="33" customFormat="false" ht="11.25" hidden="false" customHeight="false" outlineLevel="0" collapsed="false">
      <c r="A33" s="24" t="n">
        <v>2017</v>
      </c>
      <c r="B33" s="25" t="n">
        <v>66</v>
      </c>
      <c r="C33" s="26" t="n">
        <v>424</v>
      </c>
      <c r="D33" s="26" t="n">
        <v>65</v>
      </c>
      <c r="E33" s="27" t="n">
        <v>489</v>
      </c>
      <c r="F33" s="28" t="n">
        <v>555</v>
      </c>
    </row>
    <row r="34" customFormat="false" ht="11.25" hidden="false" customHeight="false" outlineLevel="0" collapsed="false">
      <c r="A34" s="29" t="n">
        <v>2016</v>
      </c>
      <c r="B34" s="30" t="n">
        <v>57</v>
      </c>
      <c r="C34" s="31" t="n">
        <v>447</v>
      </c>
      <c r="D34" s="31" t="n">
        <v>60</v>
      </c>
      <c r="E34" s="32" t="n">
        <v>507</v>
      </c>
      <c r="F34" s="33" t="n">
        <v>564</v>
      </c>
    </row>
    <row r="35" customFormat="false" ht="11.25" hidden="false" customHeight="false" outlineLevel="0" collapsed="false">
      <c r="A35" s="24" t="n">
        <v>2015</v>
      </c>
      <c r="B35" s="25" t="n">
        <v>64</v>
      </c>
      <c r="C35" s="26" t="n">
        <v>428</v>
      </c>
      <c r="D35" s="26" t="n">
        <v>92</v>
      </c>
      <c r="E35" s="27" t="n">
        <v>520</v>
      </c>
      <c r="F35" s="28" t="n">
        <v>584</v>
      </c>
    </row>
    <row r="36" customFormat="false" ht="11.25" hidden="false" customHeight="false" outlineLevel="0" collapsed="false">
      <c r="A36" s="29" t="n">
        <v>2014</v>
      </c>
      <c r="B36" s="30" t="n">
        <v>58</v>
      </c>
      <c r="C36" s="31" t="n">
        <v>447</v>
      </c>
      <c r="D36" s="31" t="n">
        <v>105</v>
      </c>
      <c r="E36" s="32" t="n">
        <v>552</v>
      </c>
      <c r="F36" s="33" t="n">
        <v>610</v>
      </c>
    </row>
    <row r="37" customFormat="false" ht="11.25" hidden="false" customHeight="false" outlineLevel="0" collapsed="false">
      <c r="A37" s="24" t="n">
        <v>2013</v>
      </c>
      <c r="B37" s="25" t="n">
        <v>54</v>
      </c>
      <c r="C37" s="26" t="n">
        <v>466</v>
      </c>
      <c r="D37" s="26" t="n">
        <v>84</v>
      </c>
      <c r="E37" s="27" t="n">
        <v>550</v>
      </c>
      <c r="F37" s="28" t="n">
        <v>604</v>
      </c>
      <c r="H37" s="34"/>
    </row>
    <row r="38" customFormat="false" ht="11.25" hidden="false" customHeight="false" outlineLevel="0" collapsed="false">
      <c r="A38" s="29" t="n">
        <v>2012</v>
      </c>
      <c r="B38" s="30" t="n">
        <v>46</v>
      </c>
      <c r="C38" s="31" t="n">
        <v>492</v>
      </c>
      <c r="D38" s="31" t="n">
        <v>83</v>
      </c>
      <c r="E38" s="32" t="n">
        <v>575</v>
      </c>
      <c r="F38" s="33" t="n">
        <v>621</v>
      </c>
      <c r="H38" s="34"/>
    </row>
    <row r="39" customFormat="false" ht="11.25" hidden="false" customHeight="false" outlineLevel="0" collapsed="false">
      <c r="A39" s="24" t="n">
        <v>2011</v>
      </c>
      <c r="B39" s="25" t="n">
        <v>44</v>
      </c>
      <c r="C39" s="26" t="n">
        <v>462</v>
      </c>
      <c r="D39" s="26" t="n">
        <v>88</v>
      </c>
      <c r="E39" s="27" t="n">
        <v>550</v>
      </c>
      <c r="F39" s="28" t="n">
        <v>594</v>
      </c>
      <c r="H39" s="34"/>
    </row>
    <row r="40" customFormat="false" ht="11.25" hidden="false" customHeight="false" outlineLevel="0" collapsed="false">
      <c r="A40" s="29" t="n">
        <v>2010</v>
      </c>
      <c r="B40" s="30" t="n">
        <v>48</v>
      </c>
      <c r="C40" s="31" t="n">
        <v>505</v>
      </c>
      <c r="D40" s="31" t="n">
        <v>98</v>
      </c>
      <c r="E40" s="32" t="n">
        <v>603</v>
      </c>
      <c r="F40" s="33" t="n">
        <v>651</v>
      </c>
    </row>
    <row r="41" customFormat="false" ht="11.25" hidden="false" customHeight="false" outlineLevel="0" collapsed="false">
      <c r="A41" s="24" t="n">
        <v>2009</v>
      </c>
      <c r="B41" s="25" t="n">
        <v>47</v>
      </c>
      <c r="C41" s="26" t="n">
        <v>485</v>
      </c>
      <c r="D41" s="26" t="n">
        <v>116</v>
      </c>
      <c r="E41" s="27" t="n">
        <v>601</v>
      </c>
      <c r="F41" s="28" t="n">
        <v>648</v>
      </c>
    </row>
    <row r="42" customFormat="false" ht="11.25" hidden="false" customHeight="false" outlineLevel="0" collapsed="false">
      <c r="A42" s="29" t="n">
        <v>2008</v>
      </c>
      <c r="B42" s="30" t="n">
        <v>46</v>
      </c>
      <c r="C42" s="31" t="n">
        <v>467</v>
      </c>
      <c r="D42" s="31" t="n">
        <v>111</v>
      </c>
      <c r="E42" s="32" t="n">
        <v>578</v>
      </c>
      <c r="F42" s="33" t="n">
        <v>624</v>
      </c>
    </row>
    <row r="43" customFormat="false" ht="11.25" hidden="false" customHeight="false" outlineLevel="0" collapsed="false">
      <c r="A43" s="24" t="n">
        <v>2007</v>
      </c>
      <c r="B43" s="25" t="n">
        <v>42</v>
      </c>
      <c r="C43" s="26" t="n">
        <v>480</v>
      </c>
      <c r="D43" s="26" t="n">
        <v>125</v>
      </c>
      <c r="E43" s="27" t="n">
        <v>605</v>
      </c>
      <c r="F43" s="28" t="n">
        <v>647</v>
      </c>
    </row>
    <row r="44" customFormat="false" ht="11.25" hidden="false" customHeight="false" outlineLevel="0" collapsed="false">
      <c r="A44" s="29" t="n">
        <v>2006</v>
      </c>
      <c r="B44" s="30" t="n">
        <v>46</v>
      </c>
      <c r="C44" s="31" t="n">
        <v>471</v>
      </c>
      <c r="D44" s="31" t="n">
        <v>83</v>
      </c>
      <c r="E44" s="32" t="n">
        <v>554</v>
      </c>
      <c r="F44" s="33" t="n">
        <v>600</v>
      </c>
    </row>
    <row r="45" customFormat="false" ht="11.25" hidden="false" customHeight="false" outlineLevel="0" collapsed="false">
      <c r="A45" s="24" t="n">
        <v>2005</v>
      </c>
      <c r="B45" s="25" t="n">
        <v>33</v>
      </c>
      <c r="C45" s="26" t="n">
        <v>468</v>
      </c>
      <c r="D45" s="26" t="n">
        <v>104</v>
      </c>
      <c r="E45" s="27" t="n">
        <v>572</v>
      </c>
      <c r="F45" s="28" t="n">
        <v>605</v>
      </c>
    </row>
    <row r="46" customFormat="false" ht="11.25" hidden="false" customHeight="false" outlineLevel="0" collapsed="false">
      <c r="A46" s="29" t="n">
        <v>2004</v>
      </c>
      <c r="B46" s="30" t="n">
        <v>27</v>
      </c>
      <c r="C46" s="31" t="n">
        <v>504</v>
      </c>
      <c r="D46" s="31" t="n">
        <v>114</v>
      </c>
      <c r="E46" s="32" t="n">
        <v>618</v>
      </c>
      <c r="F46" s="33" t="n">
        <v>645</v>
      </c>
    </row>
    <row r="47" customFormat="false" ht="11.25" hidden="false" customHeight="false" outlineLevel="0" collapsed="false">
      <c r="A47" s="24" t="n">
        <v>2003</v>
      </c>
      <c r="B47" s="25" t="n">
        <v>26</v>
      </c>
      <c r="C47" s="26" t="n">
        <v>452</v>
      </c>
      <c r="D47" s="26" t="n">
        <v>74</v>
      </c>
      <c r="E47" s="27" t="n">
        <v>526</v>
      </c>
      <c r="F47" s="28" t="n">
        <v>552</v>
      </c>
    </row>
    <row r="48" customFormat="false" ht="11.25" hidden="false" customHeight="false" outlineLevel="0" collapsed="false">
      <c r="A48" s="29" t="n">
        <v>2002</v>
      </c>
      <c r="B48" s="30" t="n">
        <v>29</v>
      </c>
      <c r="C48" s="31" t="n">
        <v>409</v>
      </c>
      <c r="D48" s="31" t="n">
        <v>65</v>
      </c>
      <c r="E48" s="32" t="n">
        <v>474</v>
      </c>
      <c r="F48" s="33" t="n">
        <v>503</v>
      </c>
    </row>
    <row r="49" customFormat="false" ht="11.25" hidden="false" customHeight="false" outlineLevel="0" collapsed="false">
      <c r="A49" s="24" t="n">
        <v>2001</v>
      </c>
      <c r="B49" s="25" t="n">
        <v>28</v>
      </c>
      <c r="C49" s="26" t="n">
        <v>380</v>
      </c>
      <c r="D49" s="26" t="n">
        <v>58</v>
      </c>
      <c r="E49" s="27" t="n">
        <v>438</v>
      </c>
      <c r="F49" s="28" t="n">
        <v>466</v>
      </c>
    </row>
    <row r="50" customFormat="false" ht="12" hidden="false" customHeight="false" outlineLevel="0" collapsed="false">
      <c r="A50" s="35" t="n">
        <v>2000</v>
      </c>
      <c r="B50" s="36" t="n">
        <v>26</v>
      </c>
      <c r="C50" s="37" t="n">
        <v>232</v>
      </c>
      <c r="D50" s="37" t="n">
        <v>25</v>
      </c>
      <c r="E50" s="38" t="n">
        <v>257</v>
      </c>
      <c r="F50" s="39" t="n">
        <v>283</v>
      </c>
    </row>
    <row r="53" customFormat="false" ht="10.5" hidden="false" customHeight="false" outlineLevel="0" collapsed="false">
      <c r="A53" s="40" t="s">
        <v>44</v>
      </c>
      <c r="B53" s="40"/>
      <c r="C53" s="40"/>
      <c r="D53" s="40"/>
      <c r="E53" s="40"/>
      <c r="F53" s="40"/>
    </row>
    <row r="54" customFormat="false" ht="11.25" hidden="false" customHeight="false" outlineLevel="0" collapsed="false"/>
    <row r="55" customFormat="false" ht="11.25" hidden="false" customHeight="false" outlineLevel="0" collapsed="false">
      <c r="A55" s="13"/>
      <c r="B55" s="14" t="s">
        <v>30</v>
      </c>
      <c r="C55" s="14"/>
      <c r="D55" s="14"/>
      <c r="E55" s="14"/>
      <c r="F55" s="14"/>
    </row>
    <row r="56" customFormat="false" ht="11.25" hidden="false" customHeight="true" outlineLevel="0" collapsed="false">
      <c r="A56" s="15"/>
      <c r="B56" s="16" t="s">
        <v>41</v>
      </c>
      <c r="C56" s="17" t="s">
        <v>42</v>
      </c>
      <c r="D56" s="17" t="s">
        <v>42</v>
      </c>
      <c r="E56" s="18" t="s">
        <v>33</v>
      </c>
      <c r="F56" s="19" t="s">
        <v>34</v>
      </c>
    </row>
    <row r="57" customFormat="false" ht="12" hidden="false" customHeight="false" outlineLevel="0" collapsed="false">
      <c r="A57" s="15"/>
      <c r="B57" s="20" t="s">
        <v>43</v>
      </c>
      <c r="C57" s="21" t="s">
        <v>36</v>
      </c>
      <c r="D57" s="21" t="s">
        <v>37</v>
      </c>
      <c r="E57" s="22" t="s">
        <v>42</v>
      </c>
      <c r="F57" s="23" t="s">
        <v>38</v>
      </c>
    </row>
    <row r="58" customFormat="false" ht="11.25" hidden="false" customHeight="false" outlineLevel="0" collapsed="false">
      <c r="A58" s="24" t="n">
        <v>2017</v>
      </c>
      <c r="B58" s="25" t="n">
        <v>111</v>
      </c>
      <c r="C58" s="26" t="n">
        <v>871</v>
      </c>
      <c r="D58" s="26" t="n">
        <v>179</v>
      </c>
      <c r="E58" s="27" t="n">
        <v>1050</v>
      </c>
      <c r="F58" s="28" t="n">
        <v>1161</v>
      </c>
    </row>
    <row r="59" customFormat="false" ht="11.25" hidden="false" customHeight="false" outlineLevel="0" collapsed="false">
      <c r="A59" s="29" t="n">
        <v>2016</v>
      </c>
      <c r="B59" s="30" t="n">
        <v>114</v>
      </c>
      <c r="C59" s="31" t="n">
        <v>940</v>
      </c>
      <c r="D59" s="31" t="n">
        <v>235</v>
      </c>
      <c r="E59" s="32" t="n">
        <v>1175</v>
      </c>
      <c r="F59" s="33" t="n">
        <v>1289</v>
      </c>
      <c r="H59" s="34"/>
    </row>
    <row r="60" customFormat="false" ht="11.25" hidden="false" customHeight="false" outlineLevel="0" collapsed="false">
      <c r="A60" s="24" t="n">
        <v>2015</v>
      </c>
      <c r="B60" s="25" t="n">
        <v>105</v>
      </c>
      <c r="C60" s="26" t="n">
        <v>930</v>
      </c>
      <c r="D60" s="26" t="n">
        <v>229</v>
      </c>
      <c r="E60" s="27" t="n">
        <v>1159</v>
      </c>
      <c r="F60" s="28" t="n">
        <v>1264</v>
      </c>
      <c r="H60" s="34"/>
    </row>
    <row r="61" customFormat="false" ht="11.25" hidden="false" customHeight="false" outlineLevel="0" collapsed="false">
      <c r="A61" s="29" t="n">
        <v>2014</v>
      </c>
      <c r="B61" s="30" t="n">
        <v>108</v>
      </c>
      <c r="C61" s="31" t="n">
        <v>930</v>
      </c>
      <c r="D61" s="31" t="n">
        <v>252</v>
      </c>
      <c r="E61" s="32" t="n">
        <v>1182</v>
      </c>
      <c r="F61" s="33" t="n">
        <v>1290</v>
      </c>
      <c r="H61" s="34"/>
    </row>
    <row r="62" customFormat="false" ht="11.25" hidden="false" customHeight="false" outlineLevel="0" collapsed="false">
      <c r="A62" s="24" t="n">
        <v>2013</v>
      </c>
      <c r="B62" s="25" t="n">
        <v>103</v>
      </c>
      <c r="C62" s="26" t="n">
        <v>906</v>
      </c>
      <c r="D62" s="26" t="n">
        <v>214</v>
      </c>
      <c r="E62" s="27" t="n">
        <v>1120</v>
      </c>
      <c r="F62" s="28" t="n">
        <v>1223</v>
      </c>
      <c r="H62" s="34"/>
    </row>
    <row r="63" customFormat="false" ht="11.25" hidden="false" customHeight="false" outlineLevel="0" collapsed="false">
      <c r="A63" s="29" t="n">
        <v>2012</v>
      </c>
      <c r="B63" s="30" t="n">
        <v>106</v>
      </c>
      <c r="C63" s="31" t="n">
        <v>927</v>
      </c>
      <c r="D63" s="31" t="n">
        <v>221</v>
      </c>
      <c r="E63" s="32" t="n">
        <v>1148</v>
      </c>
      <c r="F63" s="33" t="n">
        <v>1254</v>
      </c>
      <c r="H63" s="34"/>
    </row>
    <row r="64" customFormat="false" ht="11.25" hidden="false" customHeight="false" outlineLevel="0" collapsed="false">
      <c r="A64" s="24" t="n">
        <v>2011</v>
      </c>
      <c r="B64" s="25" t="n">
        <v>102</v>
      </c>
      <c r="C64" s="26" t="n">
        <v>952</v>
      </c>
      <c r="D64" s="26" t="n">
        <v>234</v>
      </c>
      <c r="E64" s="27" t="n">
        <v>1186</v>
      </c>
      <c r="F64" s="28" t="n">
        <v>1288</v>
      </c>
      <c r="H64" s="34"/>
    </row>
    <row r="65" customFormat="false" ht="11.25" hidden="false" customHeight="false" outlineLevel="0" collapsed="false">
      <c r="A65" s="29" t="n">
        <v>2010</v>
      </c>
      <c r="B65" s="30" t="n">
        <v>91</v>
      </c>
      <c r="C65" s="31" t="n">
        <v>953</v>
      </c>
      <c r="D65" s="31" t="n">
        <v>227</v>
      </c>
      <c r="E65" s="32" t="n">
        <v>1180</v>
      </c>
      <c r="F65" s="33" t="n">
        <v>1271</v>
      </c>
    </row>
    <row r="66" customFormat="false" ht="11.25" hidden="false" customHeight="false" outlineLevel="0" collapsed="false">
      <c r="A66" s="24" t="n">
        <v>2009</v>
      </c>
      <c r="B66" s="25" t="n">
        <v>94</v>
      </c>
      <c r="C66" s="26" t="n">
        <v>958</v>
      </c>
      <c r="D66" s="26" t="n">
        <v>222</v>
      </c>
      <c r="E66" s="27" t="n">
        <v>1180</v>
      </c>
      <c r="F66" s="28" t="n">
        <v>1274</v>
      </c>
    </row>
    <row r="67" customFormat="false" ht="11.25" hidden="false" customHeight="false" outlineLevel="0" collapsed="false">
      <c r="A67" s="29" t="n">
        <v>2008</v>
      </c>
      <c r="B67" s="30" t="n">
        <v>85</v>
      </c>
      <c r="C67" s="31" t="n">
        <v>960</v>
      </c>
      <c r="D67" s="31" t="n">
        <v>257</v>
      </c>
      <c r="E67" s="32" t="n">
        <v>1217</v>
      </c>
      <c r="F67" s="33" t="n">
        <v>1302</v>
      </c>
    </row>
    <row r="68" customFormat="false" ht="11.25" hidden="false" customHeight="false" outlineLevel="0" collapsed="false">
      <c r="A68" s="24" t="n">
        <v>2007</v>
      </c>
      <c r="B68" s="25" t="n">
        <v>83</v>
      </c>
      <c r="C68" s="26" t="n">
        <v>982</v>
      </c>
      <c r="D68" s="26" t="n">
        <v>285</v>
      </c>
      <c r="E68" s="27" t="n">
        <v>1267</v>
      </c>
      <c r="F68" s="28" t="n">
        <v>1350</v>
      </c>
    </row>
    <row r="69" customFormat="false" ht="11.25" hidden="false" customHeight="false" outlineLevel="0" collapsed="false">
      <c r="A69" s="29" t="n">
        <v>2006</v>
      </c>
      <c r="B69" s="30" t="n">
        <v>84</v>
      </c>
      <c r="C69" s="31" t="n">
        <v>1012</v>
      </c>
      <c r="D69" s="31" t="n">
        <v>277</v>
      </c>
      <c r="E69" s="32" t="n">
        <v>1289</v>
      </c>
      <c r="F69" s="33" t="n">
        <v>1373</v>
      </c>
    </row>
    <row r="70" customFormat="false" ht="11.25" hidden="false" customHeight="false" outlineLevel="0" collapsed="false">
      <c r="A70" s="24" t="n">
        <v>2005</v>
      </c>
      <c r="B70" s="25" t="n">
        <v>76</v>
      </c>
      <c r="C70" s="26" t="n">
        <v>1017</v>
      </c>
      <c r="D70" s="26" t="n">
        <v>330</v>
      </c>
      <c r="E70" s="27" t="n">
        <v>1347</v>
      </c>
      <c r="F70" s="28" t="n">
        <v>1423</v>
      </c>
    </row>
    <row r="71" customFormat="false" ht="11.25" hidden="false" customHeight="false" outlineLevel="0" collapsed="false">
      <c r="A71" s="29" t="n">
        <v>2004</v>
      </c>
      <c r="B71" s="30" t="n">
        <v>69</v>
      </c>
      <c r="C71" s="31" t="n">
        <v>1011</v>
      </c>
      <c r="D71" s="31" t="n">
        <v>278</v>
      </c>
      <c r="E71" s="32" t="n">
        <v>1289</v>
      </c>
      <c r="F71" s="33" t="n">
        <v>1358</v>
      </c>
    </row>
    <row r="72" customFormat="false" ht="11.25" hidden="false" customHeight="false" outlineLevel="0" collapsed="false">
      <c r="A72" s="24" t="n">
        <v>2003</v>
      </c>
      <c r="B72" s="25" t="n">
        <v>64</v>
      </c>
      <c r="C72" s="26" t="n">
        <v>656</v>
      </c>
      <c r="D72" s="26" t="n">
        <v>192</v>
      </c>
      <c r="E72" s="27" t="n">
        <v>848</v>
      </c>
      <c r="F72" s="28" t="n">
        <v>912</v>
      </c>
    </row>
    <row r="73" customFormat="false" ht="11.25" hidden="false" customHeight="false" outlineLevel="0" collapsed="false">
      <c r="A73" s="29" t="n">
        <v>2002</v>
      </c>
      <c r="B73" s="30" t="n">
        <v>70</v>
      </c>
      <c r="C73" s="31" t="n">
        <v>654</v>
      </c>
      <c r="D73" s="31" t="n">
        <v>189</v>
      </c>
      <c r="E73" s="32" t="n">
        <v>843</v>
      </c>
      <c r="F73" s="33" t="n">
        <v>913</v>
      </c>
    </row>
    <row r="74" customFormat="false" ht="11.25" hidden="false" customHeight="false" outlineLevel="0" collapsed="false">
      <c r="A74" s="24" t="n">
        <v>2001</v>
      </c>
      <c r="B74" s="25" t="n">
        <v>60</v>
      </c>
      <c r="C74" s="26" t="n">
        <v>558</v>
      </c>
      <c r="D74" s="26" t="n">
        <v>152</v>
      </c>
      <c r="E74" s="27" t="n">
        <v>710</v>
      </c>
      <c r="F74" s="28" t="n">
        <v>770</v>
      </c>
    </row>
    <row r="75" customFormat="false" ht="12" hidden="false" customHeight="false" outlineLevel="0" collapsed="false">
      <c r="A75" s="35" t="n">
        <v>2000</v>
      </c>
      <c r="B75" s="36" t="n">
        <v>56</v>
      </c>
      <c r="C75" s="37" t="n">
        <v>375</v>
      </c>
      <c r="D75" s="37" t="n">
        <v>83</v>
      </c>
      <c r="E75" s="38" t="n">
        <v>458</v>
      </c>
      <c r="F75" s="39" t="n">
        <v>514</v>
      </c>
    </row>
    <row r="78" customFormat="false" ht="10.5" hidden="false" customHeight="false" outlineLevel="0" collapsed="false">
      <c r="A78" s="40" t="s">
        <v>45</v>
      </c>
      <c r="B78" s="40"/>
      <c r="C78" s="40"/>
      <c r="D78" s="40"/>
      <c r="E78" s="40"/>
      <c r="F78" s="40"/>
    </row>
    <row r="79" customFormat="false" ht="11.25" hidden="false" customHeight="false" outlineLevel="0" collapsed="false"/>
    <row r="80" customFormat="false" ht="11.25" hidden="false" customHeight="false" outlineLevel="0" collapsed="false">
      <c r="A80" s="13"/>
      <c r="B80" s="14" t="s">
        <v>30</v>
      </c>
      <c r="C80" s="14"/>
      <c r="D80" s="14"/>
      <c r="E80" s="14"/>
      <c r="F80" s="14"/>
    </row>
    <row r="81" customFormat="false" ht="11.25" hidden="false" customHeight="true" outlineLevel="0" collapsed="false">
      <c r="A81" s="15"/>
      <c r="B81" s="16" t="s">
        <v>41</v>
      </c>
      <c r="C81" s="17" t="s">
        <v>42</v>
      </c>
      <c r="D81" s="17" t="s">
        <v>42</v>
      </c>
      <c r="E81" s="18" t="s">
        <v>33</v>
      </c>
      <c r="F81" s="19" t="s">
        <v>34</v>
      </c>
    </row>
    <row r="82" customFormat="false" ht="12" hidden="false" customHeight="false" outlineLevel="0" collapsed="false">
      <c r="A82" s="15"/>
      <c r="B82" s="20" t="s">
        <v>43</v>
      </c>
      <c r="C82" s="21" t="s">
        <v>36</v>
      </c>
      <c r="D82" s="21" t="s">
        <v>37</v>
      </c>
      <c r="E82" s="22" t="s">
        <v>42</v>
      </c>
      <c r="F82" s="23" t="s">
        <v>38</v>
      </c>
    </row>
    <row r="83" customFormat="false" ht="11.25" hidden="false" customHeight="false" outlineLevel="0" collapsed="false">
      <c r="A83" s="24" t="n">
        <v>2017</v>
      </c>
      <c r="B83" s="25" t="n">
        <v>72</v>
      </c>
      <c r="C83" s="26" t="n">
        <v>859</v>
      </c>
      <c r="D83" s="26" t="n">
        <v>123</v>
      </c>
      <c r="E83" s="27" t="n">
        <v>982</v>
      </c>
      <c r="F83" s="28" t="n">
        <v>1054</v>
      </c>
    </row>
    <row r="84" customFormat="false" ht="11.25" hidden="false" customHeight="false" outlineLevel="0" collapsed="false">
      <c r="A84" s="29" t="n">
        <v>2016</v>
      </c>
      <c r="B84" s="30" t="n">
        <v>71</v>
      </c>
      <c r="C84" s="31" t="n">
        <v>888</v>
      </c>
      <c r="D84" s="31" t="n">
        <v>107</v>
      </c>
      <c r="E84" s="32" t="n">
        <v>995</v>
      </c>
      <c r="F84" s="33" t="n">
        <v>1066</v>
      </c>
      <c r="H84" s="34"/>
    </row>
    <row r="85" customFormat="false" ht="11.25" hidden="false" customHeight="false" outlineLevel="0" collapsed="false">
      <c r="A85" s="24" t="n">
        <v>2015</v>
      </c>
      <c r="B85" s="25" t="n">
        <v>73</v>
      </c>
      <c r="C85" s="26" t="n">
        <v>883</v>
      </c>
      <c r="D85" s="26" t="n">
        <v>137</v>
      </c>
      <c r="E85" s="27" t="n">
        <v>1020</v>
      </c>
      <c r="F85" s="28" t="n">
        <v>1093</v>
      </c>
      <c r="H85" s="34"/>
    </row>
    <row r="86" customFormat="false" ht="11.25" hidden="false" customHeight="false" outlineLevel="0" collapsed="false">
      <c r="A86" s="29" t="n">
        <v>2014</v>
      </c>
      <c r="B86" s="30" t="n">
        <v>67</v>
      </c>
      <c r="C86" s="31" t="n">
        <v>907</v>
      </c>
      <c r="D86" s="31" t="n">
        <v>122</v>
      </c>
      <c r="E86" s="32" t="n">
        <v>1029</v>
      </c>
      <c r="F86" s="33" t="n">
        <v>1096</v>
      </c>
      <c r="H86" s="34"/>
    </row>
    <row r="87" customFormat="false" ht="11.25" hidden="false" customHeight="false" outlineLevel="0" collapsed="false">
      <c r="A87" s="24" t="n">
        <v>2013</v>
      </c>
      <c r="B87" s="25" t="n">
        <v>61</v>
      </c>
      <c r="C87" s="26" t="n">
        <v>923</v>
      </c>
      <c r="D87" s="26" t="n">
        <v>126</v>
      </c>
      <c r="E87" s="27" t="n">
        <v>1049</v>
      </c>
      <c r="F87" s="28" t="n">
        <v>1110</v>
      </c>
      <c r="H87" s="34"/>
    </row>
    <row r="88" customFormat="false" ht="11.25" hidden="false" customHeight="false" outlineLevel="0" collapsed="false">
      <c r="A88" s="29" t="n">
        <v>2012</v>
      </c>
      <c r="B88" s="30" t="n">
        <v>65</v>
      </c>
      <c r="C88" s="31" t="n">
        <v>922</v>
      </c>
      <c r="D88" s="31" t="n">
        <v>122</v>
      </c>
      <c r="E88" s="32" t="n">
        <v>1044</v>
      </c>
      <c r="F88" s="33" t="n">
        <v>1109</v>
      </c>
      <c r="H88" s="34"/>
    </row>
    <row r="89" customFormat="false" ht="11.25" hidden="false" customHeight="false" outlineLevel="0" collapsed="false">
      <c r="A89" s="24" t="n">
        <v>2011</v>
      </c>
      <c r="B89" s="25" t="n">
        <v>68</v>
      </c>
      <c r="C89" s="26" t="n">
        <v>943</v>
      </c>
      <c r="D89" s="26" t="n">
        <v>125</v>
      </c>
      <c r="E89" s="27" t="n">
        <v>1068</v>
      </c>
      <c r="F89" s="28" t="n">
        <v>1136</v>
      </c>
      <c r="H89" s="34"/>
    </row>
    <row r="90" customFormat="false" ht="11.25" hidden="false" customHeight="false" outlineLevel="0" collapsed="false">
      <c r="A90" s="29" t="n">
        <v>2010</v>
      </c>
      <c r="B90" s="30" t="n">
        <v>71</v>
      </c>
      <c r="C90" s="31" t="n">
        <v>921</v>
      </c>
      <c r="D90" s="31" t="n">
        <v>134</v>
      </c>
      <c r="E90" s="32" t="n">
        <v>1055</v>
      </c>
      <c r="F90" s="33" t="n">
        <v>1126</v>
      </c>
    </row>
    <row r="91" customFormat="false" ht="11.25" hidden="false" customHeight="false" outlineLevel="0" collapsed="false">
      <c r="A91" s="24" t="n">
        <v>2009</v>
      </c>
      <c r="B91" s="25" t="n">
        <v>71</v>
      </c>
      <c r="C91" s="26" t="n">
        <v>915</v>
      </c>
      <c r="D91" s="26" t="n">
        <v>122</v>
      </c>
      <c r="E91" s="27" t="n">
        <v>1037</v>
      </c>
      <c r="F91" s="28" t="n">
        <v>1108</v>
      </c>
    </row>
    <row r="92" customFormat="false" ht="11.25" hidden="false" customHeight="false" outlineLevel="0" collapsed="false">
      <c r="A92" s="29" t="n">
        <v>2008</v>
      </c>
      <c r="B92" s="30" t="n">
        <v>70</v>
      </c>
      <c r="C92" s="31" t="n">
        <v>893</v>
      </c>
      <c r="D92" s="31" t="n">
        <v>133</v>
      </c>
      <c r="E92" s="32" t="n">
        <v>1026</v>
      </c>
      <c r="F92" s="33" t="n">
        <v>1096</v>
      </c>
    </row>
    <row r="93" customFormat="false" ht="11.25" hidden="false" customHeight="false" outlineLevel="0" collapsed="false">
      <c r="A93" s="24" t="n">
        <v>2007</v>
      </c>
      <c r="B93" s="25" t="n">
        <v>62</v>
      </c>
      <c r="C93" s="26" t="n">
        <v>897</v>
      </c>
      <c r="D93" s="26" t="n">
        <v>128</v>
      </c>
      <c r="E93" s="27" t="n">
        <v>1025</v>
      </c>
      <c r="F93" s="28" t="n">
        <v>1087</v>
      </c>
    </row>
    <row r="94" customFormat="false" ht="11.25" hidden="false" customHeight="false" outlineLevel="0" collapsed="false">
      <c r="A94" s="29" t="n">
        <v>2006</v>
      </c>
      <c r="B94" s="30" t="n">
        <v>62</v>
      </c>
      <c r="C94" s="31" t="n">
        <v>897</v>
      </c>
      <c r="D94" s="31" t="n">
        <v>157</v>
      </c>
      <c r="E94" s="32" t="n">
        <v>1054</v>
      </c>
      <c r="F94" s="33" t="n">
        <v>1116</v>
      </c>
    </row>
    <row r="95" customFormat="false" ht="11.25" hidden="false" customHeight="false" outlineLevel="0" collapsed="false">
      <c r="A95" s="24" t="n">
        <v>2005</v>
      </c>
      <c r="B95" s="25" t="n">
        <v>56</v>
      </c>
      <c r="C95" s="26" t="n">
        <v>857</v>
      </c>
      <c r="D95" s="26" t="n">
        <v>181</v>
      </c>
      <c r="E95" s="27" t="n">
        <v>1038</v>
      </c>
      <c r="F95" s="28" t="n">
        <v>1094</v>
      </c>
    </row>
    <row r="96" customFormat="false" ht="11.25" hidden="false" customHeight="false" outlineLevel="0" collapsed="false">
      <c r="A96" s="29" t="n">
        <v>2004</v>
      </c>
      <c r="B96" s="30" t="n">
        <v>54</v>
      </c>
      <c r="C96" s="31" t="n">
        <v>853</v>
      </c>
      <c r="D96" s="31" t="n">
        <v>188</v>
      </c>
      <c r="E96" s="32" t="n">
        <v>1041</v>
      </c>
      <c r="F96" s="33" t="n">
        <v>1095</v>
      </c>
    </row>
    <row r="97" customFormat="false" ht="11.25" hidden="false" customHeight="false" outlineLevel="0" collapsed="false">
      <c r="A97" s="24" t="n">
        <v>2003</v>
      </c>
      <c r="B97" s="25" t="n">
        <v>53</v>
      </c>
      <c r="C97" s="26" t="n">
        <v>820</v>
      </c>
      <c r="D97" s="26" t="n">
        <v>178</v>
      </c>
      <c r="E97" s="27" t="n">
        <v>998</v>
      </c>
      <c r="F97" s="28" t="n">
        <v>1051</v>
      </c>
    </row>
    <row r="98" customFormat="false" ht="11.25" hidden="false" customHeight="false" outlineLevel="0" collapsed="false">
      <c r="A98" s="29" t="n">
        <v>2002</v>
      </c>
      <c r="B98" s="30" t="n">
        <v>53</v>
      </c>
      <c r="C98" s="31" t="n">
        <v>776</v>
      </c>
      <c r="D98" s="31" t="n">
        <v>190</v>
      </c>
      <c r="E98" s="32" t="n">
        <v>966</v>
      </c>
      <c r="F98" s="33" t="n">
        <v>1019</v>
      </c>
    </row>
    <row r="99" customFormat="false" ht="11.25" hidden="false" customHeight="false" outlineLevel="0" collapsed="false">
      <c r="A99" s="24" t="n">
        <v>2001</v>
      </c>
      <c r="B99" s="25" t="n">
        <v>49</v>
      </c>
      <c r="C99" s="26" t="n">
        <v>782</v>
      </c>
      <c r="D99" s="26" t="n">
        <v>131</v>
      </c>
      <c r="E99" s="27" t="n">
        <v>913</v>
      </c>
      <c r="F99" s="28" t="n">
        <v>962</v>
      </c>
    </row>
    <row r="100" customFormat="false" ht="12" hidden="false" customHeight="false" outlineLevel="0" collapsed="false">
      <c r="A100" s="35" t="n">
        <v>2000</v>
      </c>
      <c r="B100" s="36" t="n">
        <v>56</v>
      </c>
      <c r="C100" s="37" t="n">
        <v>560</v>
      </c>
      <c r="D100" s="37" t="n">
        <v>61</v>
      </c>
      <c r="E100" s="38" t="n">
        <v>621</v>
      </c>
      <c r="F100" s="39" t="n">
        <v>677</v>
      </c>
    </row>
    <row r="103" customFormat="false" ht="10.5" hidden="false" customHeight="false" outlineLevel="0" collapsed="false">
      <c r="A103" s="40" t="s">
        <v>46</v>
      </c>
      <c r="B103" s="40"/>
      <c r="C103" s="40"/>
      <c r="D103" s="40"/>
      <c r="E103" s="40"/>
      <c r="F103" s="40"/>
    </row>
    <row r="104" customFormat="false" ht="11.25" hidden="false" customHeight="false" outlineLevel="0" collapsed="false"/>
    <row r="105" customFormat="false" ht="11.25" hidden="false" customHeight="false" outlineLevel="0" collapsed="false">
      <c r="A105" s="13"/>
      <c r="B105" s="14" t="s">
        <v>30</v>
      </c>
      <c r="C105" s="14"/>
      <c r="D105" s="14"/>
      <c r="E105" s="14"/>
      <c r="F105" s="14"/>
    </row>
    <row r="106" customFormat="false" ht="11.25" hidden="false" customHeight="true" outlineLevel="0" collapsed="false">
      <c r="A106" s="15"/>
      <c r="B106" s="16" t="s">
        <v>41</v>
      </c>
      <c r="C106" s="17" t="s">
        <v>42</v>
      </c>
      <c r="D106" s="17" t="s">
        <v>42</v>
      </c>
      <c r="E106" s="18" t="s">
        <v>33</v>
      </c>
      <c r="F106" s="19" t="s">
        <v>34</v>
      </c>
    </row>
    <row r="107" customFormat="false" ht="12" hidden="false" customHeight="false" outlineLevel="0" collapsed="false">
      <c r="A107" s="15"/>
      <c r="B107" s="20" t="s">
        <v>43</v>
      </c>
      <c r="C107" s="21" t="s">
        <v>36</v>
      </c>
      <c r="D107" s="21" t="s">
        <v>37</v>
      </c>
      <c r="E107" s="22" t="s">
        <v>42</v>
      </c>
      <c r="F107" s="23" t="s">
        <v>38</v>
      </c>
    </row>
    <row r="108" customFormat="false" ht="11.25" hidden="false" customHeight="false" outlineLevel="0" collapsed="false">
      <c r="A108" s="24" t="n">
        <v>2017</v>
      </c>
      <c r="B108" s="25" t="n">
        <v>323</v>
      </c>
      <c r="C108" s="26" t="n">
        <v>950</v>
      </c>
      <c r="D108" s="26" t="n">
        <v>466</v>
      </c>
      <c r="E108" s="27" t="n">
        <v>1416</v>
      </c>
      <c r="F108" s="28" t="n">
        <v>1739</v>
      </c>
    </row>
    <row r="109" customFormat="false" ht="11.25" hidden="false" customHeight="false" outlineLevel="0" collapsed="false">
      <c r="A109" s="29" t="n">
        <v>2016</v>
      </c>
      <c r="B109" s="30" t="n">
        <v>304</v>
      </c>
      <c r="C109" s="31" t="n">
        <v>994</v>
      </c>
      <c r="D109" s="31" t="n">
        <v>528</v>
      </c>
      <c r="E109" s="32" t="n">
        <v>1522</v>
      </c>
      <c r="F109" s="33" t="n">
        <v>1826</v>
      </c>
      <c r="H109" s="34"/>
    </row>
    <row r="110" customFormat="false" ht="11.25" hidden="false" customHeight="false" outlineLevel="0" collapsed="false">
      <c r="A110" s="24" t="n">
        <v>2015</v>
      </c>
      <c r="B110" s="25" t="n">
        <v>322</v>
      </c>
      <c r="C110" s="26" t="n">
        <v>992</v>
      </c>
      <c r="D110" s="26" t="n">
        <v>506</v>
      </c>
      <c r="E110" s="27" t="n">
        <v>1498</v>
      </c>
      <c r="F110" s="28" t="n">
        <v>1820</v>
      </c>
      <c r="H110" s="34"/>
    </row>
    <row r="111" customFormat="false" ht="11.25" hidden="false" customHeight="false" outlineLevel="0" collapsed="false">
      <c r="A111" s="29" t="n">
        <v>2014</v>
      </c>
      <c r="B111" s="30" t="n">
        <v>311</v>
      </c>
      <c r="C111" s="31" t="n">
        <v>1007</v>
      </c>
      <c r="D111" s="31" t="n">
        <v>533</v>
      </c>
      <c r="E111" s="32" t="n">
        <v>1540</v>
      </c>
      <c r="F111" s="33" t="n">
        <v>1851</v>
      </c>
      <c r="H111" s="34"/>
    </row>
    <row r="112" customFormat="false" ht="11.25" hidden="false" customHeight="false" outlineLevel="0" collapsed="false">
      <c r="A112" s="24" t="n">
        <v>2013</v>
      </c>
      <c r="B112" s="25" t="n">
        <v>307</v>
      </c>
      <c r="C112" s="26" t="n">
        <v>1006</v>
      </c>
      <c r="D112" s="26" t="n">
        <v>504</v>
      </c>
      <c r="E112" s="27" t="n">
        <v>1510</v>
      </c>
      <c r="F112" s="28" t="n">
        <v>1817</v>
      </c>
      <c r="H112" s="34"/>
    </row>
    <row r="113" customFormat="false" ht="11.25" hidden="false" customHeight="false" outlineLevel="0" collapsed="false">
      <c r="A113" s="29" t="n">
        <v>2012</v>
      </c>
      <c r="B113" s="30" t="n">
        <v>300</v>
      </c>
      <c r="C113" s="31" t="n">
        <v>1081</v>
      </c>
      <c r="D113" s="31" t="n">
        <v>500</v>
      </c>
      <c r="E113" s="32" t="n">
        <v>1581</v>
      </c>
      <c r="F113" s="33" t="n">
        <v>1881</v>
      </c>
      <c r="H113" s="34"/>
    </row>
    <row r="114" customFormat="false" ht="11.25" hidden="false" customHeight="false" outlineLevel="0" collapsed="false">
      <c r="A114" s="24" t="n">
        <v>2011</v>
      </c>
      <c r="B114" s="25" t="n">
        <v>290</v>
      </c>
      <c r="C114" s="26" t="n">
        <v>1032</v>
      </c>
      <c r="D114" s="26" t="n">
        <v>491</v>
      </c>
      <c r="E114" s="27" t="n">
        <v>1523</v>
      </c>
      <c r="F114" s="28" t="n">
        <v>1813</v>
      </c>
      <c r="H114" s="34"/>
    </row>
    <row r="115" customFormat="false" ht="11.25" hidden="false" customHeight="false" outlineLevel="0" collapsed="false">
      <c r="A115" s="29" t="n">
        <v>2010</v>
      </c>
      <c r="B115" s="30" t="n">
        <v>290</v>
      </c>
      <c r="C115" s="31" t="n">
        <v>1109</v>
      </c>
      <c r="D115" s="31" t="n">
        <v>542</v>
      </c>
      <c r="E115" s="32" t="n">
        <v>1651</v>
      </c>
      <c r="F115" s="33" t="n">
        <v>1941</v>
      </c>
    </row>
    <row r="116" customFormat="false" ht="11.25" hidden="false" customHeight="false" outlineLevel="0" collapsed="false">
      <c r="A116" s="24" t="n">
        <v>2009</v>
      </c>
      <c r="B116" s="25" t="n">
        <v>283</v>
      </c>
      <c r="C116" s="26" t="n">
        <v>1126</v>
      </c>
      <c r="D116" s="26" t="n">
        <v>591</v>
      </c>
      <c r="E116" s="27" t="n">
        <v>1717</v>
      </c>
      <c r="F116" s="28" t="n">
        <v>2000</v>
      </c>
    </row>
    <row r="117" customFormat="false" ht="11.25" hidden="false" customHeight="false" outlineLevel="0" collapsed="false">
      <c r="A117" s="29" t="n">
        <v>2008</v>
      </c>
      <c r="B117" s="30" t="n">
        <v>284</v>
      </c>
      <c r="C117" s="31" t="n">
        <v>1148</v>
      </c>
      <c r="D117" s="31" t="n">
        <v>585</v>
      </c>
      <c r="E117" s="32" t="n">
        <v>1733</v>
      </c>
      <c r="F117" s="33" t="n">
        <v>2017</v>
      </c>
    </row>
    <row r="118" customFormat="false" ht="11.25" hidden="false" customHeight="false" outlineLevel="0" collapsed="false">
      <c r="A118" s="24" t="n">
        <v>2007</v>
      </c>
      <c r="B118" s="25" t="n">
        <v>276</v>
      </c>
      <c r="C118" s="26" t="n">
        <v>1121</v>
      </c>
      <c r="D118" s="26" t="n">
        <v>707</v>
      </c>
      <c r="E118" s="27" t="n">
        <v>1828</v>
      </c>
      <c r="F118" s="28" t="n">
        <v>2104</v>
      </c>
    </row>
    <row r="119" customFormat="false" ht="11.25" hidden="false" customHeight="false" outlineLevel="0" collapsed="false">
      <c r="A119" s="29" t="n">
        <v>2006</v>
      </c>
      <c r="B119" s="30" t="n">
        <v>264</v>
      </c>
      <c r="C119" s="31" t="n">
        <v>1137</v>
      </c>
      <c r="D119" s="31" t="n">
        <v>720</v>
      </c>
      <c r="E119" s="32" t="n">
        <v>1857</v>
      </c>
      <c r="F119" s="33" t="n">
        <v>2121</v>
      </c>
    </row>
    <row r="120" customFormat="false" ht="11.25" hidden="false" customHeight="false" outlineLevel="0" collapsed="false">
      <c r="A120" s="24" t="n">
        <v>2005</v>
      </c>
      <c r="B120" s="25" t="n">
        <v>245</v>
      </c>
      <c r="C120" s="26" t="n">
        <v>1161</v>
      </c>
      <c r="D120" s="26" t="n">
        <v>784</v>
      </c>
      <c r="E120" s="27" t="n">
        <v>1945</v>
      </c>
      <c r="F120" s="28" t="n">
        <v>2190</v>
      </c>
    </row>
    <row r="121" customFormat="false" ht="11.25" hidden="false" customHeight="false" outlineLevel="0" collapsed="false">
      <c r="A121" s="29" t="n">
        <v>2004</v>
      </c>
      <c r="B121" s="30" t="n">
        <v>220</v>
      </c>
      <c r="C121" s="31" t="n">
        <v>1239</v>
      </c>
      <c r="D121" s="31" t="n">
        <v>801</v>
      </c>
      <c r="E121" s="32" t="n">
        <v>2040</v>
      </c>
      <c r="F121" s="33" t="n">
        <v>2260</v>
      </c>
    </row>
    <row r="122" customFormat="false" ht="11.25" hidden="false" customHeight="false" outlineLevel="0" collapsed="false">
      <c r="A122" s="24" t="n">
        <v>2003</v>
      </c>
      <c r="B122" s="25" t="n">
        <v>211</v>
      </c>
      <c r="C122" s="26" t="n">
        <v>958</v>
      </c>
      <c r="D122" s="26" t="n">
        <v>646</v>
      </c>
      <c r="E122" s="27" t="n">
        <v>1604</v>
      </c>
      <c r="F122" s="28" t="n">
        <v>1815</v>
      </c>
    </row>
    <row r="123" customFormat="false" ht="11.25" hidden="false" customHeight="false" outlineLevel="0" collapsed="false">
      <c r="A123" s="29" t="n">
        <v>2002</v>
      </c>
      <c r="B123" s="30" t="n">
        <v>190</v>
      </c>
      <c r="C123" s="31" t="n">
        <v>845</v>
      </c>
      <c r="D123" s="31" t="n">
        <v>610</v>
      </c>
      <c r="E123" s="32" t="n">
        <v>1455</v>
      </c>
      <c r="F123" s="33" t="n">
        <v>1645</v>
      </c>
    </row>
    <row r="124" customFormat="false" ht="11.25" hidden="false" customHeight="false" outlineLevel="0" collapsed="false">
      <c r="A124" s="24" t="n">
        <v>2001</v>
      </c>
      <c r="B124" s="25" t="n">
        <v>190</v>
      </c>
      <c r="C124" s="26" t="n">
        <v>735</v>
      </c>
      <c r="D124" s="26" t="n">
        <v>434</v>
      </c>
      <c r="E124" s="27" t="n">
        <v>1169</v>
      </c>
      <c r="F124" s="28" t="n">
        <v>1359</v>
      </c>
    </row>
    <row r="125" customFormat="false" ht="12" hidden="false" customHeight="false" outlineLevel="0" collapsed="false">
      <c r="A125" s="35" t="n">
        <v>2000</v>
      </c>
      <c r="B125" s="36" t="n">
        <v>180</v>
      </c>
      <c r="C125" s="37" t="n">
        <v>515</v>
      </c>
      <c r="D125" s="37" t="n">
        <v>201</v>
      </c>
      <c r="E125" s="38" t="n">
        <v>716</v>
      </c>
      <c r="F125" s="39" t="n">
        <v>896</v>
      </c>
    </row>
    <row r="128" customFormat="false" ht="10.5" hidden="false" customHeight="false" outlineLevel="0" collapsed="false">
      <c r="A128" s="40" t="s">
        <v>47</v>
      </c>
      <c r="B128" s="40"/>
      <c r="C128" s="40"/>
      <c r="D128" s="40"/>
      <c r="E128" s="40"/>
      <c r="F128" s="40"/>
    </row>
    <row r="129" customFormat="false" ht="11.25" hidden="false" customHeight="false" outlineLevel="0" collapsed="false"/>
    <row r="130" customFormat="false" ht="11.25" hidden="false" customHeight="false" outlineLevel="0" collapsed="false">
      <c r="A130" s="13"/>
      <c r="B130" s="14" t="s">
        <v>30</v>
      </c>
      <c r="C130" s="14"/>
      <c r="D130" s="14"/>
      <c r="E130" s="14"/>
      <c r="F130" s="14"/>
    </row>
    <row r="131" customFormat="false" ht="11.25" hidden="false" customHeight="true" outlineLevel="0" collapsed="false">
      <c r="A131" s="15"/>
      <c r="B131" s="16" t="s">
        <v>41</v>
      </c>
      <c r="C131" s="17" t="s">
        <v>42</v>
      </c>
      <c r="D131" s="17" t="s">
        <v>42</v>
      </c>
      <c r="E131" s="18" t="s">
        <v>33</v>
      </c>
      <c r="F131" s="19" t="s">
        <v>34</v>
      </c>
    </row>
    <row r="132" customFormat="false" ht="12" hidden="false" customHeight="false" outlineLevel="0" collapsed="false">
      <c r="A132" s="15"/>
      <c r="B132" s="20" t="s">
        <v>43</v>
      </c>
      <c r="C132" s="21" t="s">
        <v>36</v>
      </c>
      <c r="D132" s="21" t="s">
        <v>37</v>
      </c>
      <c r="E132" s="22" t="s">
        <v>42</v>
      </c>
      <c r="F132" s="23" t="s">
        <v>38</v>
      </c>
    </row>
    <row r="133" customFormat="false" ht="11.25" hidden="false" customHeight="false" outlineLevel="0" collapsed="false">
      <c r="A133" s="24" t="n">
        <v>2017</v>
      </c>
      <c r="B133" s="25" t="n">
        <v>733</v>
      </c>
      <c r="C133" s="26" t="n">
        <v>1657</v>
      </c>
      <c r="D133" s="26" t="n">
        <v>755</v>
      </c>
      <c r="E133" s="27" t="n">
        <v>2412</v>
      </c>
      <c r="F133" s="28" t="n">
        <v>3145</v>
      </c>
    </row>
    <row r="134" customFormat="false" ht="11.25" hidden="false" customHeight="false" outlineLevel="0" collapsed="false">
      <c r="A134" s="29" t="n">
        <v>2016</v>
      </c>
      <c r="B134" s="30" t="n">
        <v>674</v>
      </c>
      <c r="C134" s="31" t="n">
        <v>1699</v>
      </c>
      <c r="D134" s="31" t="n">
        <v>889</v>
      </c>
      <c r="E134" s="32" t="n">
        <v>2588</v>
      </c>
      <c r="F134" s="33" t="n">
        <v>3262</v>
      </c>
      <c r="H134" s="34"/>
    </row>
    <row r="135" customFormat="false" ht="11.25" hidden="false" customHeight="false" outlineLevel="0" collapsed="false">
      <c r="A135" s="24" t="n">
        <v>2015</v>
      </c>
      <c r="B135" s="25" t="n">
        <v>664</v>
      </c>
      <c r="C135" s="26" t="n">
        <v>1694</v>
      </c>
      <c r="D135" s="26" t="n">
        <v>1058</v>
      </c>
      <c r="E135" s="27" t="n">
        <v>2752</v>
      </c>
      <c r="F135" s="28" t="n">
        <v>3416</v>
      </c>
      <c r="H135" s="34"/>
    </row>
    <row r="136" customFormat="false" ht="11.25" hidden="false" customHeight="false" outlineLevel="0" collapsed="false">
      <c r="A136" s="29" t="n">
        <v>2014</v>
      </c>
      <c r="B136" s="30" t="n">
        <v>662</v>
      </c>
      <c r="C136" s="31" t="n">
        <v>1665</v>
      </c>
      <c r="D136" s="31" t="n">
        <v>1174</v>
      </c>
      <c r="E136" s="32" t="n">
        <v>2839</v>
      </c>
      <c r="F136" s="33" t="n">
        <v>3501</v>
      </c>
      <c r="H136" s="34"/>
    </row>
    <row r="137" customFormat="false" ht="11.25" hidden="false" customHeight="false" outlineLevel="0" collapsed="false">
      <c r="A137" s="24" t="n">
        <v>2013</v>
      </c>
      <c r="B137" s="25" t="n">
        <v>648</v>
      </c>
      <c r="C137" s="26" t="n">
        <v>1710</v>
      </c>
      <c r="D137" s="26" t="n">
        <v>1095</v>
      </c>
      <c r="E137" s="27" t="n">
        <v>2805</v>
      </c>
      <c r="F137" s="28" t="n">
        <v>3453</v>
      </c>
      <c r="H137" s="34"/>
    </row>
    <row r="138" customFormat="false" ht="11.25" hidden="false" customHeight="false" outlineLevel="0" collapsed="false">
      <c r="A138" s="29" t="n">
        <v>2012</v>
      </c>
      <c r="B138" s="30" t="n">
        <v>642</v>
      </c>
      <c r="C138" s="31" t="n">
        <v>1678</v>
      </c>
      <c r="D138" s="31" t="n">
        <v>1084</v>
      </c>
      <c r="E138" s="32" t="n">
        <v>2762</v>
      </c>
      <c r="F138" s="33" t="n">
        <v>3404</v>
      </c>
      <c r="H138" s="34"/>
    </row>
    <row r="139" customFormat="false" ht="11.25" hidden="false" customHeight="false" outlineLevel="0" collapsed="false">
      <c r="A139" s="24" t="n">
        <v>2011</v>
      </c>
      <c r="B139" s="25" t="n">
        <v>628</v>
      </c>
      <c r="C139" s="26" t="n">
        <v>1709</v>
      </c>
      <c r="D139" s="26" t="n">
        <v>1133</v>
      </c>
      <c r="E139" s="27" t="n">
        <v>2842</v>
      </c>
      <c r="F139" s="28" t="n">
        <v>3470</v>
      </c>
      <c r="H139" s="34"/>
    </row>
    <row r="140" customFormat="false" ht="11.25" hidden="false" customHeight="false" outlineLevel="0" collapsed="false">
      <c r="A140" s="29" t="n">
        <v>2010</v>
      </c>
      <c r="B140" s="30" t="n">
        <v>606</v>
      </c>
      <c r="C140" s="31" t="n">
        <v>1684</v>
      </c>
      <c r="D140" s="31" t="n">
        <v>1085</v>
      </c>
      <c r="E140" s="32" t="n">
        <v>2769</v>
      </c>
      <c r="F140" s="33" t="n">
        <v>3375</v>
      </c>
    </row>
    <row r="141" customFormat="false" ht="11.25" hidden="false" customHeight="false" outlineLevel="0" collapsed="false">
      <c r="A141" s="24" t="n">
        <v>2009</v>
      </c>
      <c r="B141" s="25" t="n">
        <v>594</v>
      </c>
      <c r="C141" s="26" t="n">
        <v>1665</v>
      </c>
      <c r="D141" s="26" t="n">
        <v>1061</v>
      </c>
      <c r="E141" s="27" t="n">
        <v>2726</v>
      </c>
      <c r="F141" s="28" t="n">
        <v>3320</v>
      </c>
    </row>
    <row r="142" customFormat="false" ht="11.25" hidden="false" customHeight="false" outlineLevel="0" collapsed="false">
      <c r="A142" s="29" t="n">
        <v>2008</v>
      </c>
      <c r="B142" s="30" t="n">
        <v>550</v>
      </c>
      <c r="C142" s="31" t="n">
        <v>1707</v>
      </c>
      <c r="D142" s="31" t="n">
        <v>996</v>
      </c>
      <c r="E142" s="32" t="n">
        <v>2703</v>
      </c>
      <c r="F142" s="33" t="n">
        <v>3253</v>
      </c>
    </row>
    <row r="143" customFormat="false" ht="11.25" hidden="false" customHeight="false" outlineLevel="0" collapsed="false">
      <c r="A143" s="24" t="n">
        <v>2007</v>
      </c>
      <c r="B143" s="25" t="n">
        <v>568</v>
      </c>
      <c r="C143" s="26" t="n">
        <v>1724</v>
      </c>
      <c r="D143" s="26" t="n">
        <v>990</v>
      </c>
      <c r="E143" s="27" t="n">
        <v>2714</v>
      </c>
      <c r="F143" s="28" t="n">
        <v>3282</v>
      </c>
    </row>
    <row r="144" customFormat="false" ht="11.25" hidden="false" customHeight="false" outlineLevel="0" collapsed="false">
      <c r="A144" s="29" t="n">
        <v>2006</v>
      </c>
      <c r="B144" s="30" t="n">
        <v>539</v>
      </c>
      <c r="C144" s="31" t="n">
        <v>1755</v>
      </c>
      <c r="D144" s="31" t="n">
        <v>1060</v>
      </c>
      <c r="E144" s="32" t="n">
        <v>2815</v>
      </c>
      <c r="F144" s="33" t="n">
        <v>3354</v>
      </c>
    </row>
    <row r="145" customFormat="false" ht="11.25" hidden="false" customHeight="false" outlineLevel="0" collapsed="false">
      <c r="A145" s="24" t="n">
        <v>2005</v>
      </c>
      <c r="B145" s="25" t="n">
        <v>480</v>
      </c>
      <c r="C145" s="26" t="n">
        <v>1842</v>
      </c>
      <c r="D145" s="26" t="n">
        <v>1045</v>
      </c>
      <c r="E145" s="27" t="n">
        <v>2887</v>
      </c>
      <c r="F145" s="28" t="n">
        <v>3367</v>
      </c>
    </row>
    <row r="146" customFormat="false" ht="11.25" hidden="false" customHeight="false" outlineLevel="0" collapsed="false">
      <c r="A146" s="29" t="n">
        <v>2004</v>
      </c>
      <c r="B146" s="30" t="n">
        <v>451</v>
      </c>
      <c r="C146" s="31" t="n">
        <v>1880</v>
      </c>
      <c r="D146" s="31" t="n">
        <v>1115</v>
      </c>
      <c r="E146" s="32" t="n">
        <v>2995</v>
      </c>
      <c r="F146" s="33" t="n">
        <v>3446</v>
      </c>
    </row>
    <row r="147" customFormat="false" ht="11.25" hidden="false" customHeight="false" outlineLevel="0" collapsed="false">
      <c r="A147" s="24" t="n">
        <v>2003</v>
      </c>
      <c r="B147" s="25" t="n">
        <v>426</v>
      </c>
      <c r="C147" s="26" t="n">
        <v>1573</v>
      </c>
      <c r="D147" s="26" t="n">
        <v>1074</v>
      </c>
      <c r="E147" s="27" t="n">
        <v>2647</v>
      </c>
      <c r="F147" s="28" t="n">
        <v>3073</v>
      </c>
    </row>
    <row r="148" customFormat="false" ht="11.25" hidden="false" customHeight="false" outlineLevel="0" collapsed="false">
      <c r="A148" s="29" t="n">
        <v>2002</v>
      </c>
      <c r="B148" s="30" t="n">
        <v>419</v>
      </c>
      <c r="C148" s="31" t="n">
        <v>1435</v>
      </c>
      <c r="D148" s="31" t="n">
        <v>979</v>
      </c>
      <c r="E148" s="32" t="n">
        <v>2414</v>
      </c>
      <c r="F148" s="33" t="n">
        <v>2833</v>
      </c>
    </row>
    <row r="149" customFormat="false" ht="11.25" hidden="false" customHeight="false" outlineLevel="0" collapsed="false">
      <c r="A149" s="24" t="n">
        <v>2001</v>
      </c>
      <c r="B149" s="25" t="n">
        <v>400</v>
      </c>
      <c r="C149" s="26" t="n">
        <v>1304</v>
      </c>
      <c r="D149" s="26" t="n">
        <v>763</v>
      </c>
      <c r="E149" s="27" t="n">
        <v>2067</v>
      </c>
      <c r="F149" s="28" t="n">
        <v>2467</v>
      </c>
    </row>
    <row r="150" customFormat="false" ht="12" hidden="false" customHeight="false" outlineLevel="0" collapsed="false">
      <c r="A150" s="35" t="n">
        <v>2000</v>
      </c>
      <c r="B150" s="36" t="n">
        <v>381</v>
      </c>
      <c r="C150" s="37" t="n">
        <v>851</v>
      </c>
      <c r="D150" s="37" t="n">
        <v>427</v>
      </c>
      <c r="E150" s="38" t="n">
        <v>1278</v>
      </c>
      <c r="F150" s="39" t="n">
        <v>1659</v>
      </c>
    </row>
    <row r="153" customFormat="false" ht="10.5" hidden="false" customHeight="false" outlineLevel="0" collapsed="false">
      <c r="A153" s="40" t="s">
        <v>48</v>
      </c>
      <c r="B153" s="40"/>
      <c r="C153" s="40"/>
      <c r="D153" s="40"/>
      <c r="E153" s="40"/>
      <c r="F153" s="40"/>
    </row>
    <row r="154" customFormat="false" ht="11.25" hidden="false" customHeight="false" outlineLevel="0" collapsed="false"/>
    <row r="155" customFormat="false" ht="11.25" hidden="false" customHeight="false" outlineLevel="0" collapsed="false">
      <c r="A155" s="13"/>
      <c r="B155" s="14" t="s">
        <v>30</v>
      </c>
      <c r="C155" s="14"/>
      <c r="D155" s="14"/>
      <c r="E155" s="14"/>
      <c r="F155" s="14"/>
    </row>
    <row r="156" customFormat="false" ht="11.25" hidden="false" customHeight="true" outlineLevel="0" collapsed="false">
      <c r="A156" s="15"/>
      <c r="B156" s="16" t="s">
        <v>41</v>
      </c>
      <c r="C156" s="17" t="s">
        <v>42</v>
      </c>
      <c r="D156" s="17" t="s">
        <v>42</v>
      </c>
      <c r="E156" s="18" t="s">
        <v>33</v>
      </c>
      <c r="F156" s="19" t="s">
        <v>34</v>
      </c>
    </row>
    <row r="157" customFormat="false" ht="12" hidden="false" customHeight="false" outlineLevel="0" collapsed="false">
      <c r="A157" s="15"/>
      <c r="B157" s="20" t="s">
        <v>43</v>
      </c>
      <c r="C157" s="21" t="s">
        <v>36</v>
      </c>
      <c r="D157" s="21" t="s">
        <v>37</v>
      </c>
      <c r="E157" s="22" t="s">
        <v>42</v>
      </c>
      <c r="F157" s="23" t="s">
        <v>38</v>
      </c>
    </row>
    <row r="158" customFormat="false" ht="11.25" hidden="false" customHeight="false" outlineLevel="0" collapsed="false">
      <c r="A158" s="24" t="n">
        <v>2017</v>
      </c>
      <c r="B158" s="25" t="n">
        <v>57</v>
      </c>
      <c r="C158" s="26" t="n">
        <v>390</v>
      </c>
      <c r="D158" s="26" t="n">
        <v>82</v>
      </c>
      <c r="E158" s="27" t="n">
        <v>472</v>
      </c>
      <c r="F158" s="28" t="n">
        <v>529</v>
      </c>
    </row>
    <row r="159" customFormat="false" ht="11.25" hidden="false" customHeight="false" outlineLevel="0" collapsed="false">
      <c r="A159" s="29" t="n">
        <v>2016</v>
      </c>
      <c r="B159" s="30" t="n">
        <v>53</v>
      </c>
      <c r="C159" s="31" t="n">
        <v>390</v>
      </c>
      <c r="D159" s="31" t="n">
        <v>89</v>
      </c>
      <c r="E159" s="32" t="n">
        <v>479</v>
      </c>
      <c r="F159" s="33" t="n">
        <v>532</v>
      </c>
      <c r="H159" s="34"/>
    </row>
    <row r="160" customFormat="false" ht="11.25" hidden="false" customHeight="false" outlineLevel="0" collapsed="false">
      <c r="A160" s="24" t="n">
        <v>2015</v>
      </c>
      <c r="B160" s="25" t="n">
        <v>54</v>
      </c>
      <c r="C160" s="26" t="n">
        <v>397</v>
      </c>
      <c r="D160" s="26" t="n">
        <v>94</v>
      </c>
      <c r="E160" s="27" t="n">
        <v>491</v>
      </c>
      <c r="F160" s="28" t="n">
        <v>545</v>
      </c>
      <c r="H160" s="34"/>
    </row>
    <row r="161" customFormat="false" ht="11.25" hidden="false" customHeight="false" outlineLevel="0" collapsed="false">
      <c r="A161" s="29" t="n">
        <v>2014</v>
      </c>
      <c r="B161" s="30" t="n">
        <v>54</v>
      </c>
      <c r="C161" s="31" t="n">
        <v>380</v>
      </c>
      <c r="D161" s="31" t="n">
        <v>132</v>
      </c>
      <c r="E161" s="32" t="n">
        <v>512</v>
      </c>
      <c r="F161" s="33" t="n">
        <v>566</v>
      </c>
      <c r="H161" s="34"/>
    </row>
    <row r="162" customFormat="false" ht="11.25" hidden="false" customHeight="false" outlineLevel="0" collapsed="false">
      <c r="A162" s="24" t="n">
        <v>2013</v>
      </c>
      <c r="B162" s="25" t="n">
        <v>54</v>
      </c>
      <c r="C162" s="26" t="n">
        <v>385</v>
      </c>
      <c r="D162" s="26" t="n">
        <v>86</v>
      </c>
      <c r="E162" s="27" t="n">
        <v>471</v>
      </c>
      <c r="F162" s="28" t="n">
        <v>525</v>
      </c>
      <c r="H162" s="34"/>
    </row>
    <row r="163" customFormat="false" ht="11.25" hidden="false" customHeight="false" outlineLevel="0" collapsed="false">
      <c r="A163" s="29" t="n">
        <v>2012</v>
      </c>
      <c r="B163" s="30" t="n">
        <v>57</v>
      </c>
      <c r="C163" s="31" t="n">
        <v>387</v>
      </c>
      <c r="D163" s="31" t="n">
        <v>82</v>
      </c>
      <c r="E163" s="32" t="n">
        <v>469</v>
      </c>
      <c r="F163" s="33" t="n">
        <v>526</v>
      </c>
      <c r="H163" s="34"/>
    </row>
    <row r="164" customFormat="false" ht="11.25" hidden="false" customHeight="false" outlineLevel="0" collapsed="false">
      <c r="A164" s="24" t="n">
        <v>2011</v>
      </c>
      <c r="B164" s="25" t="n">
        <v>60</v>
      </c>
      <c r="C164" s="26" t="n">
        <v>395</v>
      </c>
      <c r="D164" s="26" t="n">
        <v>80</v>
      </c>
      <c r="E164" s="27" t="n">
        <v>475</v>
      </c>
      <c r="F164" s="28" t="n">
        <v>535</v>
      </c>
      <c r="H164" s="34"/>
    </row>
    <row r="165" customFormat="false" ht="11.25" hidden="false" customHeight="false" outlineLevel="0" collapsed="false">
      <c r="A165" s="29" t="n">
        <v>2010</v>
      </c>
      <c r="B165" s="30" t="n">
        <v>62</v>
      </c>
      <c r="C165" s="31" t="n">
        <v>414</v>
      </c>
      <c r="D165" s="31" t="n">
        <v>103</v>
      </c>
      <c r="E165" s="32" t="n">
        <v>517</v>
      </c>
      <c r="F165" s="33" t="n">
        <v>579</v>
      </c>
    </row>
    <row r="166" customFormat="false" ht="11.25" hidden="false" customHeight="false" outlineLevel="0" collapsed="false">
      <c r="A166" s="24" t="n">
        <v>2009</v>
      </c>
      <c r="B166" s="25" t="n">
        <v>54</v>
      </c>
      <c r="C166" s="26" t="n">
        <v>403</v>
      </c>
      <c r="D166" s="26" t="n">
        <v>78</v>
      </c>
      <c r="E166" s="27" t="n">
        <v>481</v>
      </c>
      <c r="F166" s="28" t="n">
        <v>535</v>
      </c>
    </row>
    <row r="167" customFormat="false" ht="11.25" hidden="false" customHeight="false" outlineLevel="0" collapsed="false">
      <c r="A167" s="29" t="n">
        <v>2008</v>
      </c>
      <c r="B167" s="30" t="n">
        <v>53</v>
      </c>
      <c r="C167" s="31" t="n">
        <v>433</v>
      </c>
      <c r="D167" s="31" t="n">
        <v>100</v>
      </c>
      <c r="E167" s="32" t="n">
        <v>533</v>
      </c>
      <c r="F167" s="33" t="n">
        <v>586</v>
      </c>
    </row>
    <row r="168" customFormat="false" ht="11.25" hidden="false" customHeight="false" outlineLevel="0" collapsed="false">
      <c r="A168" s="24" t="n">
        <v>2007</v>
      </c>
      <c r="B168" s="25" t="n">
        <v>51</v>
      </c>
      <c r="C168" s="26" t="n">
        <v>432</v>
      </c>
      <c r="D168" s="26" t="n">
        <v>74</v>
      </c>
      <c r="E168" s="27" t="n">
        <v>506</v>
      </c>
      <c r="F168" s="28" t="n">
        <v>557</v>
      </c>
    </row>
    <row r="169" customFormat="false" ht="11.25" hidden="false" customHeight="false" outlineLevel="0" collapsed="false">
      <c r="A169" s="29" t="n">
        <v>2006</v>
      </c>
      <c r="B169" s="30" t="n">
        <v>55</v>
      </c>
      <c r="C169" s="31" t="n">
        <v>430</v>
      </c>
      <c r="D169" s="31" t="n">
        <v>76</v>
      </c>
      <c r="E169" s="32" t="n">
        <v>506</v>
      </c>
      <c r="F169" s="33" t="n">
        <v>561</v>
      </c>
    </row>
    <row r="170" customFormat="false" ht="11.25" hidden="false" customHeight="false" outlineLevel="0" collapsed="false">
      <c r="A170" s="24" t="n">
        <v>2005</v>
      </c>
      <c r="B170" s="25" t="n">
        <v>47</v>
      </c>
      <c r="C170" s="26" t="n">
        <v>452</v>
      </c>
      <c r="D170" s="26" t="n">
        <v>99</v>
      </c>
      <c r="E170" s="27" t="n">
        <v>551</v>
      </c>
      <c r="F170" s="28" t="n">
        <v>598</v>
      </c>
    </row>
    <row r="171" customFormat="false" ht="11.25" hidden="false" customHeight="false" outlineLevel="0" collapsed="false">
      <c r="A171" s="29" t="n">
        <v>2004</v>
      </c>
      <c r="B171" s="30" t="n">
        <v>38</v>
      </c>
      <c r="C171" s="31" t="n">
        <v>473</v>
      </c>
      <c r="D171" s="31" t="n">
        <v>90</v>
      </c>
      <c r="E171" s="32" t="n">
        <v>563</v>
      </c>
      <c r="F171" s="33" t="n">
        <v>601</v>
      </c>
    </row>
    <row r="172" customFormat="false" ht="11.25" hidden="false" customHeight="false" outlineLevel="0" collapsed="false">
      <c r="A172" s="24" t="n">
        <v>2003</v>
      </c>
      <c r="B172" s="25" t="n">
        <v>36</v>
      </c>
      <c r="C172" s="26" t="n">
        <v>426</v>
      </c>
      <c r="D172" s="26" t="n">
        <v>92</v>
      </c>
      <c r="E172" s="27" t="n">
        <v>518</v>
      </c>
      <c r="F172" s="28" t="n">
        <v>554</v>
      </c>
    </row>
    <row r="173" customFormat="false" ht="11.25" hidden="false" customHeight="false" outlineLevel="0" collapsed="false">
      <c r="A173" s="29" t="n">
        <v>2002</v>
      </c>
      <c r="B173" s="30" t="n">
        <v>33</v>
      </c>
      <c r="C173" s="31" t="n">
        <v>362</v>
      </c>
      <c r="D173" s="31" t="n">
        <v>91</v>
      </c>
      <c r="E173" s="32" t="n">
        <v>453</v>
      </c>
      <c r="F173" s="33" t="n">
        <v>486</v>
      </c>
    </row>
    <row r="174" customFormat="false" ht="11.25" hidden="false" customHeight="false" outlineLevel="0" collapsed="false">
      <c r="A174" s="24" t="n">
        <v>2001</v>
      </c>
      <c r="B174" s="25" t="n">
        <v>33</v>
      </c>
      <c r="C174" s="26" t="n">
        <v>361</v>
      </c>
      <c r="D174" s="26" t="n">
        <v>69</v>
      </c>
      <c r="E174" s="27" t="n">
        <v>430</v>
      </c>
      <c r="F174" s="28" t="n">
        <v>463</v>
      </c>
    </row>
    <row r="175" customFormat="false" ht="12" hidden="false" customHeight="false" outlineLevel="0" collapsed="false">
      <c r="A175" s="35" t="n">
        <v>2000</v>
      </c>
      <c r="B175" s="36" t="n">
        <v>30</v>
      </c>
      <c r="C175" s="37" t="n">
        <v>232</v>
      </c>
      <c r="D175" s="37" t="n">
        <v>34</v>
      </c>
      <c r="E175" s="38" t="n">
        <v>266</v>
      </c>
      <c r="F175" s="39" t="n">
        <v>296</v>
      </c>
    </row>
    <row r="178" customFormat="false" ht="10.5" hidden="false" customHeight="false" outlineLevel="0" collapsed="false">
      <c r="A178" s="40" t="s">
        <v>49</v>
      </c>
      <c r="B178" s="40"/>
      <c r="C178" s="40"/>
      <c r="D178" s="40"/>
      <c r="E178" s="40"/>
      <c r="F178" s="40"/>
    </row>
    <row r="179" customFormat="false" ht="11.25" hidden="false" customHeight="false" outlineLevel="0" collapsed="false"/>
    <row r="180" customFormat="false" ht="11.25" hidden="false" customHeight="false" outlineLevel="0" collapsed="false">
      <c r="A180" s="13"/>
      <c r="B180" s="14" t="s">
        <v>30</v>
      </c>
      <c r="C180" s="14"/>
      <c r="D180" s="14"/>
      <c r="E180" s="14"/>
      <c r="F180" s="14"/>
    </row>
    <row r="181" customFormat="false" ht="11.25" hidden="false" customHeight="true" outlineLevel="0" collapsed="false">
      <c r="A181" s="15"/>
      <c r="B181" s="16" t="s">
        <v>41</v>
      </c>
      <c r="C181" s="17" t="s">
        <v>42</v>
      </c>
      <c r="D181" s="17" t="s">
        <v>42</v>
      </c>
      <c r="E181" s="18" t="s">
        <v>33</v>
      </c>
      <c r="F181" s="19" t="s">
        <v>34</v>
      </c>
    </row>
    <row r="182" customFormat="false" ht="12" hidden="false" customHeight="false" outlineLevel="0" collapsed="false">
      <c r="A182" s="15"/>
      <c r="B182" s="20" t="s">
        <v>43</v>
      </c>
      <c r="C182" s="21" t="s">
        <v>36</v>
      </c>
      <c r="D182" s="21" t="s">
        <v>37</v>
      </c>
      <c r="E182" s="22" t="s">
        <v>42</v>
      </c>
      <c r="F182" s="23" t="s">
        <v>38</v>
      </c>
    </row>
    <row r="183" customFormat="false" ht="11.25" hidden="false" customHeight="false" outlineLevel="0" collapsed="false">
      <c r="A183" s="24" t="n">
        <v>2017</v>
      </c>
      <c r="B183" s="25" t="n">
        <v>744</v>
      </c>
      <c r="C183" s="26" t="n">
        <v>1635</v>
      </c>
      <c r="D183" s="26" t="n">
        <v>833</v>
      </c>
      <c r="E183" s="27" t="n">
        <v>2468</v>
      </c>
      <c r="F183" s="28" t="n">
        <v>3212</v>
      </c>
    </row>
    <row r="184" customFormat="false" ht="11.25" hidden="false" customHeight="false" outlineLevel="0" collapsed="false">
      <c r="A184" s="29" t="n">
        <v>2016</v>
      </c>
      <c r="B184" s="30" t="n">
        <v>688</v>
      </c>
      <c r="C184" s="31" t="n">
        <v>1676</v>
      </c>
      <c r="D184" s="31" t="n">
        <v>898</v>
      </c>
      <c r="E184" s="32" t="n">
        <v>2574</v>
      </c>
      <c r="F184" s="33" t="n">
        <v>3262</v>
      </c>
      <c r="H184" s="34"/>
    </row>
    <row r="185" customFormat="false" ht="11.25" hidden="false" customHeight="false" outlineLevel="0" collapsed="false">
      <c r="A185" s="24" t="n">
        <v>2015</v>
      </c>
      <c r="B185" s="25" t="n">
        <v>702</v>
      </c>
      <c r="C185" s="26" t="n">
        <v>1666</v>
      </c>
      <c r="D185" s="26" t="n">
        <v>904</v>
      </c>
      <c r="E185" s="27" t="n">
        <v>2570</v>
      </c>
      <c r="F185" s="28" t="n">
        <v>3272</v>
      </c>
      <c r="H185" s="34"/>
    </row>
    <row r="186" customFormat="false" ht="11.25" hidden="false" customHeight="false" outlineLevel="0" collapsed="false">
      <c r="A186" s="29" t="n">
        <v>2014</v>
      </c>
      <c r="B186" s="30" t="n">
        <v>680</v>
      </c>
      <c r="C186" s="31" t="n">
        <v>1667</v>
      </c>
      <c r="D186" s="31" t="n">
        <v>865</v>
      </c>
      <c r="E186" s="32" t="n">
        <v>2532</v>
      </c>
      <c r="F186" s="33" t="n">
        <v>3212</v>
      </c>
      <c r="H186" s="34"/>
    </row>
    <row r="187" customFormat="false" ht="11.25" hidden="false" customHeight="false" outlineLevel="0" collapsed="false">
      <c r="A187" s="24" t="n">
        <v>2013</v>
      </c>
      <c r="B187" s="25" t="n">
        <v>682</v>
      </c>
      <c r="C187" s="26" t="n">
        <v>1654</v>
      </c>
      <c r="D187" s="26" t="n">
        <v>833</v>
      </c>
      <c r="E187" s="27" t="n">
        <v>2487</v>
      </c>
      <c r="F187" s="28" t="n">
        <v>3169</v>
      </c>
      <c r="H187" s="34"/>
    </row>
    <row r="188" customFormat="false" ht="11.25" hidden="false" customHeight="false" outlineLevel="0" collapsed="false">
      <c r="A188" s="29" t="n">
        <v>2012</v>
      </c>
      <c r="B188" s="30" t="n">
        <v>663</v>
      </c>
      <c r="C188" s="31" t="n">
        <v>1631</v>
      </c>
      <c r="D188" s="31" t="n">
        <v>875</v>
      </c>
      <c r="E188" s="32" t="n">
        <v>2506</v>
      </c>
      <c r="F188" s="33" t="n">
        <v>3169</v>
      </c>
      <c r="H188" s="34"/>
    </row>
    <row r="189" customFormat="false" ht="11.25" hidden="false" customHeight="false" outlineLevel="0" collapsed="false">
      <c r="A189" s="24" t="n">
        <v>2011</v>
      </c>
      <c r="B189" s="25" t="n">
        <v>646</v>
      </c>
      <c r="C189" s="26" t="n">
        <v>1615</v>
      </c>
      <c r="D189" s="26" t="n">
        <v>875</v>
      </c>
      <c r="E189" s="27" t="n">
        <v>2490</v>
      </c>
      <c r="F189" s="28" t="n">
        <v>3136</v>
      </c>
      <c r="H189" s="34"/>
    </row>
    <row r="190" customFormat="false" ht="11.25" hidden="false" customHeight="false" outlineLevel="0" collapsed="false">
      <c r="A190" s="29" t="n">
        <v>2010</v>
      </c>
      <c r="B190" s="30" t="n">
        <v>648</v>
      </c>
      <c r="C190" s="31" t="n">
        <v>1682</v>
      </c>
      <c r="D190" s="31" t="n">
        <v>1005</v>
      </c>
      <c r="E190" s="32" t="n">
        <v>2687</v>
      </c>
      <c r="F190" s="33" t="n">
        <v>3335</v>
      </c>
    </row>
    <row r="191" customFormat="false" ht="11.25" hidden="false" customHeight="false" outlineLevel="0" collapsed="false">
      <c r="A191" s="24" t="n">
        <v>2009</v>
      </c>
      <c r="B191" s="25" t="n">
        <v>609</v>
      </c>
      <c r="C191" s="26" t="n">
        <v>1696</v>
      </c>
      <c r="D191" s="26" t="n">
        <v>951</v>
      </c>
      <c r="E191" s="27" t="n">
        <v>2647</v>
      </c>
      <c r="F191" s="28" t="n">
        <v>3256</v>
      </c>
    </row>
    <row r="192" customFormat="false" ht="11.25" hidden="false" customHeight="false" outlineLevel="0" collapsed="false">
      <c r="A192" s="29" t="n">
        <v>2008</v>
      </c>
      <c r="B192" s="30" t="n">
        <v>589</v>
      </c>
      <c r="C192" s="31" t="n">
        <v>1581</v>
      </c>
      <c r="D192" s="31" t="n">
        <v>923</v>
      </c>
      <c r="E192" s="32" t="n">
        <v>2504</v>
      </c>
      <c r="F192" s="33" t="n">
        <v>3093</v>
      </c>
    </row>
    <row r="193" customFormat="false" ht="11.25" hidden="false" customHeight="false" outlineLevel="0" collapsed="false">
      <c r="A193" s="24" t="n">
        <v>2007</v>
      </c>
      <c r="B193" s="25" t="n">
        <v>576</v>
      </c>
      <c r="C193" s="26" t="n">
        <v>1553</v>
      </c>
      <c r="D193" s="26" t="n">
        <v>1001</v>
      </c>
      <c r="E193" s="27" t="n">
        <v>2554</v>
      </c>
      <c r="F193" s="28" t="n">
        <v>3130</v>
      </c>
    </row>
    <row r="194" customFormat="false" ht="11.25" hidden="false" customHeight="false" outlineLevel="0" collapsed="false">
      <c r="A194" s="29" t="n">
        <v>2006</v>
      </c>
      <c r="B194" s="30" t="n">
        <v>558</v>
      </c>
      <c r="C194" s="31" t="n">
        <v>1585</v>
      </c>
      <c r="D194" s="31" t="n">
        <v>1254</v>
      </c>
      <c r="E194" s="32" t="n">
        <v>2839</v>
      </c>
      <c r="F194" s="33" t="n">
        <v>3397</v>
      </c>
    </row>
    <row r="195" customFormat="false" ht="11.25" hidden="false" customHeight="false" outlineLevel="0" collapsed="false">
      <c r="A195" s="24" t="n">
        <v>2005</v>
      </c>
      <c r="B195" s="25" t="n">
        <v>512</v>
      </c>
      <c r="C195" s="26" t="n">
        <v>1648</v>
      </c>
      <c r="D195" s="26" t="n">
        <v>1332</v>
      </c>
      <c r="E195" s="27" t="n">
        <v>2980</v>
      </c>
      <c r="F195" s="28" t="n">
        <v>3492</v>
      </c>
    </row>
    <row r="196" customFormat="false" ht="11.25" hidden="false" customHeight="false" outlineLevel="0" collapsed="false">
      <c r="A196" s="29" t="n">
        <v>2004</v>
      </c>
      <c r="B196" s="30" t="n">
        <v>473</v>
      </c>
      <c r="C196" s="31" t="n">
        <v>1691</v>
      </c>
      <c r="D196" s="31" t="n">
        <v>1333</v>
      </c>
      <c r="E196" s="32" t="n">
        <v>3024</v>
      </c>
      <c r="F196" s="33" t="n">
        <v>3497</v>
      </c>
    </row>
    <row r="197" customFormat="false" ht="11.25" hidden="false" customHeight="false" outlineLevel="0" collapsed="false">
      <c r="A197" s="24" t="n">
        <v>2003</v>
      </c>
      <c r="B197" s="25" t="n">
        <v>452</v>
      </c>
      <c r="C197" s="26" t="n">
        <v>1166</v>
      </c>
      <c r="D197" s="26" t="n">
        <v>949</v>
      </c>
      <c r="E197" s="27" t="n">
        <v>2115</v>
      </c>
      <c r="F197" s="28" t="n">
        <v>2567</v>
      </c>
    </row>
    <row r="198" customFormat="false" ht="11.25" hidden="false" customHeight="false" outlineLevel="0" collapsed="false">
      <c r="A198" s="29" t="n">
        <v>2002</v>
      </c>
      <c r="B198" s="30" t="n">
        <v>411</v>
      </c>
      <c r="C198" s="31" t="n">
        <v>1068</v>
      </c>
      <c r="D198" s="31" t="n">
        <v>1011</v>
      </c>
      <c r="E198" s="32" t="n">
        <v>2079</v>
      </c>
      <c r="F198" s="33" t="n">
        <v>2490</v>
      </c>
    </row>
    <row r="199" customFormat="false" ht="11.25" hidden="false" customHeight="false" outlineLevel="0" collapsed="false">
      <c r="A199" s="24" t="n">
        <v>2001</v>
      </c>
      <c r="B199" s="25" t="n">
        <v>376</v>
      </c>
      <c r="C199" s="26" t="n">
        <v>982</v>
      </c>
      <c r="D199" s="26" t="n">
        <v>705</v>
      </c>
      <c r="E199" s="27" t="n">
        <v>1687</v>
      </c>
      <c r="F199" s="28" t="n">
        <v>2063</v>
      </c>
    </row>
    <row r="200" customFormat="false" ht="12" hidden="false" customHeight="false" outlineLevel="0" collapsed="false">
      <c r="A200" s="35" t="n">
        <v>2000</v>
      </c>
      <c r="B200" s="36" t="n">
        <v>354</v>
      </c>
      <c r="C200" s="37" t="n">
        <v>677</v>
      </c>
      <c r="D200" s="37" t="n">
        <v>409</v>
      </c>
      <c r="E200" s="38" t="n">
        <v>1086</v>
      </c>
      <c r="F200" s="39" t="n">
        <v>1440</v>
      </c>
    </row>
    <row r="203" customFormat="false" ht="10.5" hidden="false" customHeight="false" outlineLevel="0" collapsed="false">
      <c r="A203" s="40" t="s">
        <v>50</v>
      </c>
      <c r="B203" s="40"/>
      <c r="C203" s="40"/>
      <c r="D203" s="40"/>
      <c r="E203" s="40"/>
      <c r="F203" s="40"/>
    </row>
    <row r="204" customFormat="false" ht="11.25" hidden="false" customHeight="false" outlineLevel="0" collapsed="false"/>
    <row r="205" customFormat="false" ht="11.25" hidden="false" customHeight="false" outlineLevel="0" collapsed="false">
      <c r="A205" s="13"/>
      <c r="B205" s="14" t="s">
        <v>30</v>
      </c>
      <c r="C205" s="14"/>
      <c r="D205" s="14"/>
      <c r="E205" s="14"/>
      <c r="F205" s="14"/>
    </row>
    <row r="206" customFormat="false" ht="11.25" hidden="false" customHeight="true" outlineLevel="0" collapsed="false">
      <c r="A206" s="15"/>
      <c r="B206" s="16" t="s">
        <v>41</v>
      </c>
      <c r="C206" s="17" t="s">
        <v>42</v>
      </c>
      <c r="D206" s="17" t="s">
        <v>42</v>
      </c>
      <c r="E206" s="18" t="s">
        <v>33</v>
      </c>
      <c r="F206" s="19" t="s">
        <v>34</v>
      </c>
    </row>
    <row r="207" customFormat="false" ht="12" hidden="false" customHeight="false" outlineLevel="0" collapsed="false">
      <c r="A207" s="15"/>
      <c r="B207" s="20" t="s">
        <v>43</v>
      </c>
      <c r="C207" s="21" t="s">
        <v>36</v>
      </c>
      <c r="D207" s="21" t="s">
        <v>37</v>
      </c>
      <c r="E207" s="22" t="s">
        <v>42</v>
      </c>
      <c r="F207" s="23" t="s">
        <v>38</v>
      </c>
    </row>
    <row r="208" customFormat="false" ht="11.25" hidden="false" customHeight="false" outlineLevel="0" collapsed="false">
      <c r="A208" s="24" t="n">
        <v>2017</v>
      </c>
      <c r="B208" s="25" t="n">
        <v>70</v>
      </c>
      <c r="C208" s="26" t="n">
        <v>628</v>
      </c>
      <c r="D208" s="26" t="n">
        <v>119</v>
      </c>
      <c r="E208" s="27" t="n">
        <v>747</v>
      </c>
      <c r="F208" s="28" t="n">
        <v>817</v>
      </c>
    </row>
    <row r="209" customFormat="false" ht="11.25" hidden="false" customHeight="false" outlineLevel="0" collapsed="false">
      <c r="A209" s="29" t="n">
        <v>2016</v>
      </c>
      <c r="B209" s="30" t="n">
        <v>70</v>
      </c>
      <c r="C209" s="31" t="n">
        <v>630</v>
      </c>
      <c r="D209" s="31" t="n">
        <v>100</v>
      </c>
      <c r="E209" s="32" t="n">
        <v>730</v>
      </c>
      <c r="F209" s="33" t="n">
        <v>800</v>
      </c>
      <c r="H209" s="34"/>
    </row>
    <row r="210" customFormat="false" ht="11.25" hidden="false" customHeight="false" outlineLevel="0" collapsed="false">
      <c r="A210" s="24" t="n">
        <v>2015</v>
      </c>
      <c r="B210" s="25" t="n">
        <v>65</v>
      </c>
      <c r="C210" s="26" t="n">
        <v>638</v>
      </c>
      <c r="D210" s="26" t="n">
        <v>132</v>
      </c>
      <c r="E210" s="27" t="n">
        <v>770</v>
      </c>
      <c r="F210" s="28" t="n">
        <v>835</v>
      </c>
      <c r="H210" s="34"/>
    </row>
    <row r="211" customFormat="false" ht="11.25" hidden="false" customHeight="false" outlineLevel="0" collapsed="false">
      <c r="A211" s="29" t="n">
        <v>2014</v>
      </c>
      <c r="B211" s="30" t="n">
        <v>64</v>
      </c>
      <c r="C211" s="31" t="n">
        <v>654</v>
      </c>
      <c r="D211" s="31" t="n">
        <v>152</v>
      </c>
      <c r="E211" s="32" t="n">
        <v>806</v>
      </c>
      <c r="F211" s="33" t="n">
        <v>870</v>
      </c>
      <c r="H211" s="34"/>
    </row>
    <row r="212" customFormat="false" ht="11.25" hidden="false" customHeight="false" outlineLevel="0" collapsed="false">
      <c r="A212" s="24" t="n">
        <v>2013</v>
      </c>
      <c r="B212" s="25" t="n">
        <v>66</v>
      </c>
      <c r="C212" s="26" t="n">
        <v>658</v>
      </c>
      <c r="D212" s="26" t="n">
        <v>146</v>
      </c>
      <c r="E212" s="27" t="n">
        <v>804</v>
      </c>
      <c r="F212" s="28" t="n">
        <v>870</v>
      </c>
      <c r="H212" s="34"/>
    </row>
    <row r="213" customFormat="false" ht="11.25" hidden="false" customHeight="false" outlineLevel="0" collapsed="false">
      <c r="A213" s="29" t="n">
        <v>2012</v>
      </c>
      <c r="B213" s="30" t="n">
        <v>66</v>
      </c>
      <c r="C213" s="31" t="n">
        <v>639</v>
      </c>
      <c r="D213" s="31" t="n">
        <v>142</v>
      </c>
      <c r="E213" s="32" t="n">
        <v>781</v>
      </c>
      <c r="F213" s="33" t="n">
        <v>847</v>
      </c>
      <c r="H213" s="34"/>
    </row>
    <row r="214" customFormat="false" ht="11.25" hidden="false" customHeight="false" outlineLevel="0" collapsed="false">
      <c r="A214" s="24" t="n">
        <v>2011</v>
      </c>
      <c r="B214" s="25" t="n">
        <v>68</v>
      </c>
      <c r="C214" s="26" t="n">
        <v>639</v>
      </c>
      <c r="D214" s="26" t="n">
        <v>135</v>
      </c>
      <c r="E214" s="27" t="n">
        <v>774</v>
      </c>
      <c r="F214" s="28" t="n">
        <v>842</v>
      </c>
      <c r="H214" s="34"/>
    </row>
    <row r="215" customFormat="false" ht="11.25" hidden="false" customHeight="false" outlineLevel="0" collapsed="false">
      <c r="A215" s="29" t="n">
        <v>2010</v>
      </c>
      <c r="B215" s="30" t="n">
        <v>63</v>
      </c>
      <c r="C215" s="31" t="n">
        <v>671</v>
      </c>
      <c r="D215" s="31" t="n">
        <v>120</v>
      </c>
      <c r="E215" s="32" t="n">
        <v>791</v>
      </c>
      <c r="F215" s="33" t="n">
        <v>854</v>
      </c>
    </row>
    <row r="216" customFormat="false" ht="11.25" hidden="false" customHeight="false" outlineLevel="0" collapsed="false">
      <c r="A216" s="24" t="n">
        <v>2009</v>
      </c>
      <c r="B216" s="25" t="n">
        <v>58</v>
      </c>
      <c r="C216" s="26" t="n">
        <v>653</v>
      </c>
      <c r="D216" s="26" t="n">
        <v>126</v>
      </c>
      <c r="E216" s="27" t="n">
        <v>779</v>
      </c>
      <c r="F216" s="28" t="n">
        <v>837</v>
      </c>
    </row>
    <row r="217" customFormat="false" ht="11.25" hidden="false" customHeight="false" outlineLevel="0" collapsed="false">
      <c r="A217" s="29" t="n">
        <v>2008</v>
      </c>
      <c r="B217" s="30" t="n">
        <v>52</v>
      </c>
      <c r="C217" s="31" t="n">
        <v>651</v>
      </c>
      <c r="D217" s="31" t="n">
        <v>134</v>
      </c>
      <c r="E217" s="32" t="n">
        <v>785</v>
      </c>
      <c r="F217" s="33" t="n">
        <v>837</v>
      </c>
    </row>
    <row r="218" customFormat="false" ht="11.25" hidden="false" customHeight="false" outlineLevel="0" collapsed="false">
      <c r="A218" s="24" t="n">
        <v>2007</v>
      </c>
      <c r="B218" s="25" t="n">
        <v>51</v>
      </c>
      <c r="C218" s="26" t="n">
        <v>661</v>
      </c>
      <c r="D218" s="26" t="n">
        <v>149</v>
      </c>
      <c r="E218" s="27" t="n">
        <v>810</v>
      </c>
      <c r="F218" s="28" t="n">
        <v>861</v>
      </c>
    </row>
    <row r="219" customFormat="false" ht="11.25" hidden="false" customHeight="false" outlineLevel="0" collapsed="false">
      <c r="A219" s="29" t="n">
        <v>2006</v>
      </c>
      <c r="B219" s="30" t="n">
        <v>54</v>
      </c>
      <c r="C219" s="31" t="n">
        <v>655</v>
      </c>
      <c r="D219" s="31" t="n">
        <v>150</v>
      </c>
      <c r="E219" s="32" t="n">
        <v>805</v>
      </c>
      <c r="F219" s="33" t="n">
        <v>859</v>
      </c>
    </row>
    <row r="220" customFormat="false" ht="11.25" hidden="false" customHeight="false" outlineLevel="0" collapsed="false">
      <c r="A220" s="24" t="n">
        <v>2005</v>
      </c>
      <c r="B220" s="25" t="n">
        <v>50</v>
      </c>
      <c r="C220" s="26" t="n">
        <v>678</v>
      </c>
      <c r="D220" s="26" t="n">
        <v>163</v>
      </c>
      <c r="E220" s="27" t="n">
        <v>841</v>
      </c>
      <c r="F220" s="28" t="n">
        <v>891</v>
      </c>
    </row>
    <row r="221" customFormat="false" ht="11.25" hidden="false" customHeight="false" outlineLevel="0" collapsed="false">
      <c r="A221" s="29" t="n">
        <v>2004</v>
      </c>
      <c r="B221" s="30" t="n">
        <v>48</v>
      </c>
      <c r="C221" s="31" t="n">
        <v>678</v>
      </c>
      <c r="D221" s="31" t="n">
        <v>157</v>
      </c>
      <c r="E221" s="32" t="n">
        <v>835</v>
      </c>
      <c r="F221" s="33" t="n">
        <v>883</v>
      </c>
    </row>
    <row r="222" customFormat="false" ht="11.25" hidden="false" customHeight="false" outlineLevel="0" collapsed="false">
      <c r="A222" s="24" t="n">
        <v>2003</v>
      </c>
      <c r="B222" s="25" t="n">
        <v>48</v>
      </c>
      <c r="C222" s="26" t="n">
        <v>623</v>
      </c>
      <c r="D222" s="26" t="n">
        <v>151</v>
      </c>
      <c r="E222" s="27" t="n">
        <v>774</v>
      </c>
      <c r="F222" s="28" t="n">
        <v>822</v>
      </c>
    </row>
    <row r="223" customFormat="false" ht="11.25" hidden="false" customHeight="false" outlineLevel="0" collapsed="false">
      <c r="A223" s="29" t="n">
        <v>2002</v>
      </c>
      <c r="B223" s="30" t="n">
        <v>52</v>
      </c>
      <c r="C223" s="31" t="n">
        <v>610</v>
      </c>
      <c r="D223" s="31" t="n">
        <v>128</v>
      </c>
      <c r="E223" s="32" t="n">
        <v>738</v>
      </c>
      <c r="F223" s="33" t="n">
        <v>790</v>
      </c>
    </row>
    <row r="224" customFormat="false" ht="11.25" hidden="false" customHeight="false" outlineLevel="0" collapsed="false">
      <c r="A224" s="24" t="n">
        <v>2001</v>
      </c>
      <c r="B224" s="25" t="n">
        <v>50</v>
      </c>
      <c r="C224" s="26" t="n">
        <v>544</v>
      </c>
      <c r="D224" s="26" t="n">
        <v>103</v>
      </c>
      <c r="E224" s="27" t="n">
        <v>647</v>
      </c>
      <c r="F224" s="28" t="n">
        <v>697</v>
      </c>
    </row>
    <row r="225" customFormat="false" ht="12" hidden="false" customHeight="false" outlineLevel="0" collapsed="false">
      <c r="A225" s="35" t="n">
        <v>2000</v>
      </c>
      <c r="B225" s="36" t="n">
        <v>50</v>
      </c>
      <c r="C225" s="37" t="n">
        <v>306</v>
      </c>
      <c r="D225" s="37" t="n">
        <v>70</v>
      </c>
      <c r="E225" s="38" t="n">
        <v>376</v>
      </c>
      <c r="F225" s="39" t="n">
        <v>426</v>
      </c>
    </row>
    <row r="228" customFormat="false" ht="10.5" hidden="false" customHeight="false" outlineLevel="0" collapsed="false">
      <c r="A228" s="40" t="s">
        <v>51</v>
      </c>
      <c r="B228" s="40"/>
      <c r="C228" s="40"/>
      <c r="D228" s="40"/>
      <c r="E228" s="40"/>
      <c r="F228" s="40"/>
    </row>
    <row r="229" customFormat="false" ht="11.25" hidden="false" customHeight="false" outlineLevel="0" collapsed="false"/>
    <row r="230" customFormat="false" ht="11.25" hidden="false" customHeight="false" outlineLevel="0" collapsed="false">
      <c r="A230" s="13"/>
      <c r="B230" s="14" t="s">
        <v>30</v>
      </c>
      <c r="C230" s="14"/>
      <c r="D230" s="14"/>
      <c r="E230" s="14"/>
      <c r="F230" s="14"/>
    </row>
    <row r="231" customFormat="false" ht="11.25" hidden="false" customHeight="true" outlineLevel="0" collapsed="false">
      <c r="A231" s="15"/>
      <c r="B231" s="16" t="s">
        <v>41</v>
      </c>
      <c r="C231" s="17" t="s">
        <v>42</v>
      </c>
      <c r="D231" s="17" t="s">
        <v>42</v>
      </c>
      <c r="E231" s="18" t="s">
        <v>33</v>
      </c>
      <c r="F231" s="19" t="s">
        <v>34</v>
      </c>
    </row>
    <row r="232" customFormat="false" ht="12" hidden="false" customHeight="false" outlineLevel="0" collapsed="false">
      <c r="A232" s="15"/>
      <c r="B232" s="20" t="s">
        <v>43</v>
      </c>
      <c r="C232" s="21" t="s">
        <v>36</v>
      </c>
      <c r="D232" s="21" t="s">
        <v>37</v>
      </c>
      <c r="E232" s="22" t="s">
        <v>42</v>
      </c>
      <c r="F232" s="23" t="s">
        <v>38</v>
      </c>
    </row>
    <row r="233" customFormat="false" ht="11.25" hidden="false" customHeight="false" outlineLevel="0" collapsed="false">
      <c r="A233" s="24" t="n">
        <v>2017</v>
      </c>
      <c r="B233" s="25" t="n">
        <v>33</v>
      </c>
      <c r="C233" s="26" t="n">
        <v>201</v>
      </c>
      <c r="D233" s="26" t="n">
        <v>24</v>
      </c>
      <c r="E233" s="27" t="n">
        <v>225</v>
      </c>
      <c r="F233" s="28" t="n">
        <v>258</v>
      </c>
    </row>
    <row r="234" customFormat="false" ht="11.25" hidden="false" customHeight="false" outlineLevel="0" collapsed="false">
      <c r="A234" s="29" t="n">
        <v>2016</v>
      </c>
      <c r="B234" s="30" t="n">
        <v>30</v>
      </c>
      <c r="C234" s="31" t="n">
        <v>213</v>
      </c>
      <c r="D234" s="31" t="n">
        <v>33</v>
      </c>
      <c r="E234" s="32" t="n">
        <v>246</v>
      </c>
      <c r="F234" s="33" t="n">
        <v>276</v>
      </c>
      <c r="H234" s="34"/>
    </row>
    <row r="235" customFormat="false" ht="11.25" hidden="false" customHeight="false" outlineLevel="0" collapsed="false">
      <c r="A235" s="24" t="n">
        <v>2015</v>
      </c>
      <c r="B235" s="25" t="n">
        <v>29</v>
      </c>
      <c r="C235" s="26" t="n">
        <v>226</v>
      </c>
      <c r="D235" s="26" t="n">
        <v>21</v>
      </c>
      <c r="E235" s="27" t="n">
        <v>247</v>
      </c>
      <c r="F235" s="28" t="n">
        <v>276</v>
      </c>
      <c r="H235" s="34"/>
    </row>
    <row r="236" customFormat="false" ht="11.25" hidden="false" customHeight="false" outlineLevel="0" collapsed="false">
      <c r="A236" s="29" t="n">
        <v>2014</v>
      </c>
      <c r="B236" s="30" t="n">
        <v>28</v>
      </c>
      <c r="C236" s="31" t="n">
        <v>238</v>
      </c>
      <c r="D236" s="31" t="n">
        <v>20</v>
      </c>
      <c r="E236" s="32" t="n">
        <v>258</v>
      </c>
      <c r="F236" s="33" t="n">
        <v>286</v>
      </c>
      <c r="H236" s="34"/>
    </row>
    <row r="237" customFormat="false" ht="11.25" hidden="false" customHeight="false" outlineLevel="0" collapsed="false">
      <c r="A237" s="24" t="n">
        <v>2013</v>
      </c>
      <c r="B237" s="25" t="n">
        <v>29</v>
      </c>
      <c r="C237" s="26" t="n">
        <v>251</v>
      </c>
      <c r="D237" s="26" t="n">
        <v>13</v>
      </c>
      <c r="E237" s="27" t="n">
        <v>264</v>
      </c>
      <c r="F237" s="28" t="n">
        <v>293</v>
      </c>
      <c r="H237" s="34"/>
    </row>
    <row r="238" customFormat="false" ht="11.25" hidden="false" customHeight="false" outlineLevel="0" collapsed="false">
      <c r="A238" s="29" t="n">
        <v>2012</v>
      </c>
      <c r="B238" s="30" t="n">
        <v>25</v>
      </c>
      <c r="C238" s="31" t="n">
        <v>231</v>
      </c>
      <c r="D238" s="31" t="n">
        <v>20</v>
      </c>
      <c r="E238" s="32" t="n">
        <v>251</v>
      </c>
      <c r="F238" s="33" t="n">
        <v>276</v>
      </c>
      <c r="H238" s="34"/>
    </row>
    <row r="239" customFormat="false" ht="11.25" hidden="false" customHeight="false" outlineLevel="0" collapsed="false">
      <c r="A239" s="24" t="n">
        <v>2011</v>
      </c>
      <c r="B239" s="25" t="n">
        <v>26</v>
      </c>
      <c r="C239" s="26" t="n">
        <v>229</v>
      </c>
      <c r="D239" s="26" t="n">
        <v>17</v>
      </c>
      <c r="E239" s="27" t="n">
        <v>246</v>
      </c>
      <c r="F239" s="28" t="n">
        <v>272</v>
      </c>
      <c r="H239" s="34"/>
    </row>
    <row r="240" customFormat="false" ht="11.25" hidden="false" customHeight="false" outlineLevel="0" collapsed="false">
      <c r="A240" s="29" t="n">
        <v>2010</v>
      </c>
      <c r="B240" s="30" t="n">
        <v>26</v>
      </c>
      <c r="C240" s="31" t="n">
        <v>238</v>
      </c>
      <c r="D240" s="31" t="n">
        <v>23</v>
      </c>
      <c r="E240" s="32" t="n">
        <v>261</v>
      </c>
      <c r="F240" s="33" t="n">
        <v>287</v>
      </c>
    </row>
    <row r="241" customFormat="false" ht="11.25" hidden="false" customHeight="false" outlineLevel="0" collapsed="false">
      <c r="A241" s="24" t="n">
        <v>2009</v>
      </c>
      <c r="B241" s="25" t="n">
        <v>24</v>
      </c>
      <c r="C241" s="26" t="n">
        <v>237</v>
      </c>
      <c r="D241" s="26" t="n">
        <v>36</v>
      </c>
      <c r="E241" s="27" t="n">
        <v>273</v>
      </c>
      <c r="F241" s="28" t="n">
        <v>297</v>
      </c>
    </row>
    <row r="242" customFormat="false" ht="11.25" hidden="false" customHeight="false" outlineLevel="0" collapsed="false">
      <c r="A242" s="29" t="n">
        <v>2008</v>
      </c>
      <c r="B242" s="30" t="n">
        <v>21</v>
      </c>
      <c r="C242" s="31" t="n">
        <v>252</v>
      </c>
      <c r="D242" s="31" t="n">
        <v>31</v>
      </c>
      <c r="E242" s="32" t="n">
        <v>283</v>
      </c>
      <c r="F242" s="33" t="n">
        <v>304</v>
      </c>
    </row>
    <row r="243" customFormat="false" ht="11.25" hidden="false" customHeight="false" outlineLevel="0" collapsed="false">
      <c r="A243" s="24" t="n">
        <v>2007</v>
      </c>
      <c r="B243" s="25" t="n">
        <v>19</v>
      </c>
      <c r="C243" s="26" t="n">
        <v>255</v>
      </c>
      <c r="D243" s="26" t="n">
        <v>46</v>
      </c>
      <c r="E243" s="27" t="n">
        <v>301</v>
      </c>
      <c r="F243" s="28" t="n">
        <v>320</v>
      </c>
    </row>
    <row r="244" customFormat="false" ht="11.25" hidden="false" customHeight="false" outlineLevel="0" collapsed="false">
      <c r="A244" s="29" t="n">
        <v>2006</v>
      </c>
      <c r="B244" s="30" t="n">
        <v>13</v>
      </c>
      <c r="C244" s="31" t="n">
        <v>266</v>
      </c>
      <c r="D244" s="31" t="n">
        <v>46</v>
      </c>
      <c r="E244" s="32" t="n">
        <v>312</v>
      </c>
      <c r="F244" s="33" t="n">
        <v>325</v>
      </c>
    </row>
    <row r="245" customFormat="false" ht="11.25" hidden="false" customHeight="false" outlineLevel="0" collapsed="false">
      <c r="A245" s="24" t="n">
        <v>2005</v>
      </c>
      <c r="B245" s="25" t="n">
        <v>12</v>
      </c>
      <c r="C245" s="26" t="n">
        <v>260</v>
      </c>
      <c r="D245" s="26" t="n">
        <v>42</v>
      </c>
      <c r="E245" s="27" t="n">
        <v>302</v>
      </c>
      <c r="F245" s="28" t="n">
        <v>314</v>
      </c>
    </row>
    <row r="246" customFormat="false" ht="11.25" hidden="false" customHeight="false" outlineLevel="0" collapsed="false">
      <c r="A246" s="29" t="n">
        <v>2004</v>
      </c>
      <c r="B246" s="30" t="n">
        <v>13</v>
      </c>
      <c r="C246" s="31" t="n">
        <v>255</v>
      </c>
      <c r="D246" s="31" t="n">
        <v>61</v>
      </c>
      <c r="E246" s="32" t="n">
        <v>316</v>
      </c>
      <c r="F246" s="33" t="n">
        <v>329</v>
      </c>
    </row>
    <row r="247" customFormat="false" ht="11.25" hidden="false" customHeight="false" outlineLevel="0" collapsed="false">
      <c r="A247" s="24" t="n">
        <v>2003</v>
      </c>
      <c r="B247" s="25" t="n">
        <v>11</v>
      </c>
      <c r="C247" s="26" t="n">
        <v>258</v>
      </c>
      <c r="D247" s="26" t="n">
        <v>57</v>
      </c>
      <c r="E247" s="27" t="n">
        <v>315</v>
      </c>
      <c r="F247" s="28" t="n">
        <v>326</v>
      </c>
    </row>
    <row r="248" customFormat="false" ht="11.25" hidden="false" customHeight="false" outlineLevel="0" collapsed="false">
      <c r="A248" s="29" t="n">
        <v>2002</v>
      </c>
      <c r="B248" s="30" t="n">
        <v>10</v>
      </c>
      <c r="C248" s="31" t="n">
        <v>222</v>
      </c>
      <c r="D248" s="31" t="n">
        <v>37</v>
      </c>
      <c r="E248" s="32" t="n">
        <v>259</v>
      </c>
      <c r="F248" s="33" t="n">
        <v>269</v>
      </c>
    </row>
    <row r="249" customFormat="false" ht="11.25" hidden="false" customHeight="false" outlineLevel="0" collapsed="false">
      <c r="A249" s="24" t="n">
        <v>2001</v>
      </c>
      <c r="B249" s="25" t="n">
        <v>11</v>
      </c>
      <c r="C249" s="26" t="n">
        <v>192</v>
      </c>
      <c r="D249" s="26" t="n">
        <v>16</v>
      </c>
      <c r="E249" s="27" t="n">
        <v>208</v>
      </c>
      <c r="F249" s="28" t="n">
        <v>219</v>
      </c>
    </row>
    <row r="250" customFormat="false" ht="12" hidden="false" customHeight="false" outlineLevel="0" collapsed="false">
      <c r="A250" s="35" t="n">
        <v>2000</v>
      </c>
      <c r="B250" s="36" t="n">
        <v>12</v>
      </c>
      <c r="C250" s="37" t="n">
        <v>126</v>
      </c>
      <c r="D250" s="37" t="n">
        <v>9</v>
      </c>
      <c r="E250" s="38" t="n">
        <v>135</v>
      </c>
      <c r="F250" s="39" t="n">
        <v>147</v>
      </c>
    </row>
    <row r="253" customFormat="false" ht="10.5" hidden="false" customHeight="false" outlineLevel="0" collapsed="false">
      <c r="A253" s="40" t="s">
        <v>52</v>
      </c>
      <c r="B253" s="40"/>
      <c r="C253" s="40"/>
      <c r="D253" s="40"/>
      <c r="E253" s="40"/>
      <c r="F253" s="40"/>
    </row>
    <row r="254" customFormat="false" ht="11.25" hidden="false" customHeight="false" outlineLevel="0" collapsed="false"/>
    <row r="255" customFormat="false" ht="11.25" hidden="false" customHeight="false" outlineLevel="0" collapsed="false">
      <c r="A255" s="13"/>
      <c r="B255" s="14" t="s">
        <v>30</v>
      </c>
      <c r="C255" s="14"/>
      <c r="D255" s="14"/>
      <c r="E255" s="14"/>
      <c r="F255" s="14"/>
    </row>
    <row r="256" customFormat="false" ht="11.25" hidden="false" customHeight="true" outlineLevel="0" collapsed="false">
      <c r="A256" s="15"/>
      <c r="B256" s="16" t="s">
        <v>41</v>
      </c>
      <c r="C256" s="17" t="s">
        <v>42</v>
      </c>
      <c r="D256" s="17" t="s">
        <v>42</v>
      </c>
      <c r="E256" s="18" t="s">
        <v>33</v>
      </c>
      <c r="F256" s="19" t="s">
        <v>34</v>
      </c>
    </row>
    <row r="257" customFormat="false" ht="12" hidden="false" customHeight="false" outlineLevel="0" collapsed="false">
      <c r="A257" s="15"/>
      <c r="B257" s="20" t="s">
        <v>43</v>
      </c>
      <c r="C257" s="21" t="s">
        <v>36</v>
      </c>
      <c r="D257" s="21" t="s">
        <v>37</v>
      </c>
      <c r="E257" s="22" t="s">
        <v>42</v>
      </c>
      <c r="F257" s="23" t="s">
        <v>38</v>
      </c>
    </row>
    <row r="258" customFormat="false" ht="11.25" hidden="false" customHeight="false" outlineLevel="0" collapsed="false">
      <c r="A258" s="24" t="n">
        <v>2017</v>
      </c>
      <c r="B258" s="25" t="n">
        <v>50</v>
      </c>
      <c r="C258" s="26" t="n">
        <v>391</v>
      </c>
      <c r="D258" s="26" t="n">
        <v>65</v>
      </c>
      <c r="E258" s="27" t="n">
        <v>456</v>
      </c>
      <c r="F258" s="28" t="n">
        <v>506</v>
      </c>
    </row>
    <row r="259" customFormat="false" ht="11.25" hidden="false" customHeight="false" outlineLevel="0" collapsed="false">
      <c r="A259" s="29" t="n">
        <v>2016</v>
      </c>
      <c r="B259" s="30" t="n">
        <v>49</v>
      </c>
      <c r="C259" s="31" t="n">
        <v>386</v>
      </c>
      <c r="D259" s="31" t="n">
        <v>81</v>
      </c>
      <c r="E259" s="32" t="n">
        <v>467</v>
      </c>
      <c r="F259" s="33" t="n">
        <v>516</v>
      </c>
      <c r="H259" s="34"/>
    </row>
    <row r="260" customFormat="false" ht="11.25" hidden="false" customHeight="false" outlineLevel="0" collapsed="false">
      <c r="A260" s="24" t="n">
        <v>2015</v>
      </c>
      <c r="B260" s="25" t="n">
        <v>52</v>
      </c>
      <c r="C260" s="26" t="n">
        <v>398</v>
      </c>
      <c r="D260" s="26" t="n">
        <v>70</v>
      </c>
      <c r="E260" s="27" t="n">
        <v>468</v>
      </c>
      <c r="F260" s="28" t="n">
        <v>520</v>
      </c>
      <c r="H260" s="34"/>
    </row>
    <row r="261" customFormat="false" ht="11.25" hidden="false" customHeight="false" outlineLevel="0" collapsed="false">
      <c r="A261" s="29" t="n">
        <v>2014</v>
      </c>
      <c r="B261" s="30" t="n">
        <v>50</v>
      </c>
      <c r="C261" s="31" t="n">
        <v>395</v>
      </c>
      <c r="D261" s="31" t="n">
        <v>56</v>
      </c>
      <c r="E261" s="32" t="n">
        <v>451</v>
      </c>
      <c r="F261" s="33" t="n">
        <v>501</v>
      </c>
      <c r="H261" s="34"/>
    </row>
    <row r="262" customFormat="false" ht="11.25" hidden="false" customHeight="false" outlineLevel="0" collapsed="false">
      <c r="A262" s="24" t="n">
        <v>2013</v>
      </c>
      <c r="B262" s="25" t="n">
        <v>49</v>
      </c>
      <c r="C262" s="26" t="n">
        <v>410</v>
      </c>
      <c r="D262" s="26" t="n">
        <v>64</v>
      </c>
      <c r="E262" s="27" t="n">
        <v>474</v>
      </c>
      <c r="F262" s="28" t="n">
        <v>523</v>
      </c>
      <c r="H262" s="34"/>
    </row>
    <row r="263" customFormat="false" ht="11.25" hidden="false" customHeight="false" outlineLevel="0" collapsed="false">
      <c r="A263" s="29" t="n">
        <v>2012</v>
      </c>
      <c r="B263" s="30" t="n">
        <v>45</v>
      </c>
      <c r="C263" s="31" t="n">
        <v>425</v>
      </c>
      <c r="D263" s="31" t="n">
        <v>71</v>
      </c>
      <c r="E263" s="32" t="n">
        <v>496</v>
      </c>
      <c r="F263" s="33" t="n">
        <v>541</v>
      </c>
      <c r="H263" s="34"/>
    </row>
    <row r="264" customFormat="false" ht="11.25" hidden="false" customHeight="false" outlineLevel="0" collapsed="false">
      <c r="A264" s="24" t="n">
        <v>2011</v>
      </c>
      <c r="B264" s="25" t="n">
        <v>43</v>
      </c>
      <c r="C264" s="26" t="n">
        <v>434</v>
      </c>
      <c r="D264" s="26" t="n">
        <v>59</v>
      </c>
      <c r="E264" s="27" t="n">
        <v>493</v>
      </c>
      <c r="F264" s="28" t="n">
        <v>536</v>
      </c>
      <c r="H264" s="34"/>
    </row>
    <row r="265" customFormat="false" ht="11.25" hidden="false" customHeight="false" outlineLevel="0" collapsed="false">
      <c r="A265" s="29" t="n">
        <v>2010</v>
      </c>
      <c r="B265" s="30" t="n">
        <v>44</v>
      </c>
      <c r="C265" s="31" t="n">
        <v>444</v>
      </c>
      <c r="D265" s="31" t="n">
        <v>75</v>
      </c>
      <c r="E265" s="32" t="n">
        <v>519</v>
      </c>
      <c r="F265" s="33" t="n">
        <v>563</v>
      </c>
    </row>
    <row r="266" customFormat="false" ht="11.25" hidden="false" customHeight="false" outlineLevel="0" collapsed="false">
      <c r="A266" s="24" t="n">
        <v>2009</v>
      </c>
      <c r="B266" s="25" t="n">
        <v>47</v>
      </c>
      <c r="C266" s="26" t="n">
        <v>431</v>
      </c>
      <c r="D266" s="26" t="n">
        <v>58</v>
      </c>
      <c r="E266" s="27" t="n">
        <v>489</v>
      </c>
      <c r="F266" s="28" t="n">
        <v>536</v>
      </c>
    </row>
    <row r="267" customFormat="false" ht="11.25" hidden="false" customHeight="false" outlineLevel="0" collapsed="false">
      <c r="A267" s="29" t="n">
        <v>2008</v>
      </c>
      <c r="B267" s="30" t="n">
        <v>48</v>
      </c>
      <c r="C267" s="31" t="n">
        <v>427</v>
      </c>
      <c r="D267" s="31" t="n">
        <v>68</v>
      </c>
      <c r="E267" s="32" t="n">
        <v>495</v>
      </c>
      <c r="F267" s="33" t="n">
        <v>543</v>
      </c>
    </row>
    <row r="268" customFormat="false" ht="11.25" hidden="false" customHeight="false" outlineLevel="0" collapsed="false">
      <c r="A268" s="24" t="n">
        <v>2007</v>
      </c>
      <c r="B268" s="25" t="n">
        <v>45</v>
      </c>
      <c r="C268" s="26" t="n">
        <v>455</v>
      </c>
      <c r="D268" s="26" t="n">
        <v>84</v>
      </c>
      <c r="E268" s="27" t="n">
        <v>539</v>
      </c>
      <c r="F268" s="28" t="n">
        <v>584</v>
      </c>
    </row>
    <row r="269" customFormat="false" ht="11.25" hidden="false" customHeight="false" outlineLevel="0" collapsed="false">
      <c r="A269" s="29" t="n">
        <v>2006</v>
      </c>
      <c r="B269" s="30" t="n">
        <v>36</v>
      </c>
      <c r="C269" s="31" t="n">
        <v>477</v>
      </c>
      <c r="D269" s="31" t="n">
        <v>114</v>
      </c>
      <c r="E269" s="32" t="n">
        <v>591</v>
      </c>
      <c r="F269" s="33" t="n">
        <v>627</v>
      </c>
    </row>
    <row r="270" customFormat="false" ht="11.25" hidden="false" customHeight="false" outlineLevel="0" collapsed="false">
      <c r="A270" s="24" t="n">
        <v>2005</v>
      </c>
      <c r="B270" s="25" t="n">
        <v>33</v>
      </c>
      <c r="C270" s="26" t="n">
        <v>482</v>
      </c>
      <c r="D270" s="26" t="n">
        <v>88</v>
      </c>
      <c r="E270" s="27" t="n">
        <v>570</v>
      </c>
      <c r="F270" s="28" t="n">
        <v>603</v>
      </c>
    </row>
    <row r="271" customFormat="false" ht="11.25" hidden="false" customHeight="false" outlineLevel="0" collapsed="false">
      <c r="A271" s="29" t="n">
        <v>2004</v>
      </c>
      <c r="B271" s="30" t="n">
        <v>34</v>
      </c>
      <c r="C271" s="31" t="n">
        <v>475</v>
      </c>
      <c r="D271" s="31" t="n">
        <v>132</v>
      </c>
      <c r="E271" s="32" t="n">
        <v>607</v>
      </c>
      <c r="F271" s="33" t="n">
        <v>641</v>
      </c>
    </row>
    <row r="272" customFormat="false" ht="11.25" hidden="false" customHeight="false" outlineLevel="0" collapsed="false">
      <c r="A272" s="24" t="n">
        <v>2003</v>
      </c>
      <c r="B272" s="25" t="n">
        <v>31</v>
      </c>
      <c r="C272" s="26" t="n">
        <v>469</v>
      </c>
      <c r="D272" s="26" t="n">
        <v>128</v>
      </c>
      <c r="E272" s="27" t="n">
        <v>597</v>
      </c>
      <c r="F272" s="28" t="n">
        <v>628</v>
      </c>
    </row>
    <row r="273" customFormat="false" ht="11.25" hidden="false" customHeight="false" outlineLevel="0" collapsed="false">
      <c r="A273" s="29" t="n">
        <v>2002</v>
      </c>
      <c r="B273" s="30" t="n">
        <v>29</v>
      </c>
      <c r="C273" s="31" t="n">
        <v>474</v>
      </c>
      <c r="D273" s="31" t="n">
        <v>111</v>
      </c>
      <c r="E273" s="32" t="n">
        <v>585</v>
      </c>
      <c r="F273" s="33" t="n">
        <v>614</v>
      </c>
    </row>
    <row r="274" customFormat="false" ht="11.25" hidden="false" customHeight="false" outlineLevel="0" collapsed="false">
      <c r="A274" s="24" t="n">
        <v>2001</v>
      </c>
      <c r="B274" s="25" t="n">
        <v>33</v>
      </c>
      <c r="C274" s="26" t="n">
        <v>504</v>
      </c>
      <c r="D274" s="26" t="n">
        <v>91</v>
      </c>
      <c r="E274" s="27" t="n">
        <v>595</v>
      </c>
      <c r="F274" s="28" t="n">
        <v>628</v>
      </c>
    </row>
    <row r="275" customFormat="false" ht="12" hidden="false" customHeight="false" outlineLevel="0" collapsed="false">
      <c r="A275" s="35" t="n">
        <v>2000</v>
      </c>
      <c r="B275" s="36" t="n">
        <v>38</v>
      </c>
      <c r="C275" s="37" t="n">
        <v>398</v>
      </c>
      <c r="D275" s="37" t="n">
        <v>96</v>
      </c>
      <c r="E275" s="38" t="n">
        <v>494</v>
      </c>
      <c r="F275" s="39" t="n">
        <v>532</v>
      </c>
    </row>
    <row r="278" customFormat="false" ht="10.5" hidden="false" customHeight="false" outlineLevel="0" collapsed="false">
      <c r="A278" s="40" t="s">
        <v>53</v>
      </c>
      <c r="B278" s="40"/>
      <c r="C278" s="40"/>
      <c r="D278" s="40"/>
      <c r="E278" s="40"/>
      <c r="F278" s="40"/>
    </row>
    <row r="279" customFormat="false" ht="11.25" hidden="false" customHeight="false" outlineLevel="0" collapsed="false"/>
    <row r="280" customFormat="false" ht="11.25" hidden="false" customHeight="false" outlineLevel="0" collapsed="false">
      <c r="A280" s="13"/>
      <c r="B280" s="14" t="s">
        <v>30</v>
      </c>
      <c r="C280" s="14"/>
      <c r="D280" s="14"/>
      <c r="E280" s="14"/>
      <c r="F280" s="14"/>
    </row>
    <row r="281" customFormat="false" ht="11.25" hidden="false" customHeight="true" outlineLevel="0" collapsed="false">
      <c r="A281" s="15"/>
      <c r="B281" s="16" t="s">
        <v>41</v>
      </c>
      <c r="C281" s="17" t="s">
        <v>42</v>
      </c>
      <c r="D281" s="17" t="s">
        <v>42</v>
      </c>
      <c r="E281" s="18" t="s">
        <v>33</v>
      </c>
      <c r="F281" s="19" t="s">
        <v>34</v>
      </c>
    </row>
    <row r="282" customFormat="false" ht="12" hidden="false" customHeight="false" outlineLevel="0" collapsed="false">
      <c r="A282" s="15"/>
      <c r="B282" s="20" t="s">
        <v>43</v>
      </c>
      <c r="C282" s="21" t="s">
        <v>36</v>
      </c>
      <c r="D282" s="21" t="s">
        <v>37</v>
      </c>
      <c r="E282" s="22" t="s">
        <v>42</v>
      </c>
      <c r="F282" s="23" t="s">
        <v>38</v>
      </c>
    </row>
    <row r="283" customFormat="false" ht="11.25" hidden="false" customHeight="false" outlineLevel="0" collapsed="false">
      <c r="A283" s="24" t="n">
        <v>2017</v>
      </c>
      <c r="B283" s="25" t="n">
        <v>125</v>
      </c>
      <c r="C283" s="26" t="n">
        <v>907</v>
      </c>
      <c r="D283" s="26" t="n">
        <v>199</v>
      </c>
      <c r="E283" s="27" t="n">
        <v>1106</v>
      </c>
      <c r="F283" s="28" t="n">
        <v>1231</v>
      </c>
    </row>
    <row r="284" customFormat="false" ht="11.25" hidden="false" customHeight="false" outlineLevel="0" collapsed="false">
      <c r="A284" s="29" t="n">
        <v>2016</v>
      </c>
      <c r="B284" s="30" t="n">
        <v>112</v>
      </c>
      <c r="C284" s="31" t="n">
        <v>936</v>
      </c>
      <c r="D284" s="31" t="n">
        <v>239</v>
      </c>
      <c r="E284" s="32" t="n">
        <v>1175</v>
      </c>
      <c r="F284" s="33" t="n">
        <v>1287</v>
      </c>
      <c r="H284" s="34"/>
    </row>
    <row r="285" customFormat="false" ht="11.25" hidden="false" customHeight="false" outlineLevel="0" collapsed="false">
      <c r="A285" s="24" t="n">
        <v>2015</v>
      </c>
      <c r="B285" s="25" t="n">
        <v>116</v>
      </c>
      <c r="C285" s="26" t="n">
        <v>884</v>
      </c>
      <c r="D285" s="26" t="n">
        <v>266</v>
      </c>
      <c r="E285" s="27" t="n">
        <v>1150</v>
      </c>
      <c r="F285" s="28" t="n">
        <v>1266</v>
      </c>
      <c r="H285" s="34"/>
    </row>
    <row r="286" customFormat="false" ht="11.25" hidden="false" customHeight="false" outlineLevel="0" collapsed="false">
      <c r="A286" s="29" t="n">
        <v>2014</v>
      </c>
      <c r="B286" s="30" t="n">
        <v>111</v>
      </c>
      <c r="C286" s="31" t="n">
        <v>913</v>
      </c>
      <c r="D286" s="31" t="n">
        <v>262</v>
      </c>
      <c r="E286" s="32" t="n">
        <v>1175</v>
      </c>
      <c r="F286" s="33" t="n">
        <v>1286</v>
      </c>
      <c r="H286" s="34"/>
    </row>
    <row r="287" customFormat="false" ht="11.25" hidden="false" customHeight="false" outlineLevel="0" collapsed="false">
      <c r="A287" s="24" t="n">
        <v>2013</v>
      </c>
      <c r="B287" s="25" t="n">
        <v>119</v>
      </c>
      <c r="C287" s="26" t="n">
        <v>927</v>
      </c>
      <c r="D287" s="26" t="n">
        <v>249</v>
      </c>
      <c r="E287" s="27" t="n">
        <v>1176</v>
      </c>
      <c r="F287" s="28" t="n">
        <v>1295</v>
      </c>
      <c r="H287" s="34"/>
    </row>
    <row r="288" customFormat="false" ht="11.25" hidden="false" customHeight="false" outlineLevel="0" collapsed="false">
      <c r="A288" s="29" t="n">
        <v>2012</v>
      </c>
      <c r="B288" s="30" t="n">
        <v>109</v>
      </c>
      <c r="C288" s="31" t="n">
        <v>921</v>
      </c>
      <c r="D288" s="31" t="n">
        <v>291</v>
      </c>
      <c r="E288" s="32" t="n">
        <v>1212</v>
      </c>
      <c r="F288" s="33" t="n">
        <v>1321</v>
      </c>
      <c r="H288" s="34"/>
    </row>
    <row r="289" customFormat="false" ht="11.25" hidden="false" customHeight="false" outlineLevel="0" collapsed="false">
      <c r="A289" s="24" t="n">
        <v>2011</v>
      </c>
      <c r="B289" s="25" t="n">
        <v>114</v>
      </c>
      <c r="C289" s="26" t="n">
        <v>918</v>
      </c>
      <c r="D289" s="26" t="n">
        <v>254</v>
      </c>
      <c r="E289" s="27" t="n">
        <v>1172</v>
      </c>
      <c r="F289" s="28" t="n">
        <v>1286</v>
      </c>
      <c r="H289" s="34"/>
    </row>
    <row r="290" customFormat="false" ht="11.25" hidden="false" customHeight="false" outlineLevel="0" collapsed="false">
      <c r="A290" s="29" t="n">
        <v>2010</v>
      </c>
      <c r="B290" s="30" t="n">
        <v>102</v>
      </c>
      <c r="C290" s="31" t="n">
        <v>931</v>
      </c>
      <c r="D290" s="31" t="n">
        <v>270</v>
      </c>
      <c r="E290" s="32" t="n">
        <v>1201</v>
      </c>
      <c r="F290" s="33" t="n">
        <v>1303</v>
      </c>
    </row>
    <row r="291" customFormat="false" ht="11.25" hidden="false" customHeight="false" outlineLevel="0" collapsed="false">
      <c r="A291" s="24" t="n">
        <v>2009</v>
      </c>
      <c r="B291" s="25" t="n">
        <v>102</v>
      </c>
      <c r="C291" s="26" t="n">
        <v>961</v>
      </c>
      <c r="D291" s="26" t="n">
        <v>289</v>
      </c>
      <c r="E291" s="27" t="n">
        <v>1250</v>
      </c>
      <c r="F291" s="28" t="n">
        <v>1352</v>
      </c>
    </row>
    <row r="292" customFormat="false" ht="11.25" hidden="false" customHeight="false" outlineLevel="0" collapsed="false">
      <c r="A292" s="29" t="n">
        <v>2008</v>
      </c>
      <c r="B292" s="30" t="n">
        <v>98</v>
      </c>
      <c r="C292" s="31" t="n">
        <v>933</v>
      </c>
      <c r="D292" s="31" t="n">
        <v>297</v>
      </c>
      <c r="E292" s="32" t="n">
        <v>1230</v>
      </c>
      <c r="F292" s="33" t="n">
        <v>1328</v>
      </c>
    </row>
    <row r="293" customFormat="false" ht="11.25" hidden="false" customHeight="false" outlineLevel="0" collapsed="false">
      <c r="A293" s="24" t="n">
        <v>2007</v>
      </c>
      <c r="B293" s="25" t="n">
        <v>93</v>
      </c>
      <c r="C293" s="26" t="n">
        <v>942</v>
      </c>
      <c r="D293" s="26" t="n">
        <v>349</v>
      </c>
      <c r="E293" s="27" t="n">
        <v>1291</v>
      </c>
      <c r="F293" s="28" t="n">
        <v>1384</v>
      </c>
    </row>
    <row r="294" customFormat="false" ht="11.25" hidden="false" customHeight="false" outlineLevel="0" collapsed="false">
      <c r="A294" s="29" t="n">
        <v>2006</v>
      </c>
      <c r="B294" s="30" t="n">
        <v>85</v>
      </c>
      <c r="C294" s="31" t="n">
        <v>963</v>
      </c>
      <c r="D294" s="31" t="n">
        <v>332</v>
      </c>
      <c r="E294" s="32" t="n">
        <v>1295</v>
      </c>
      <c r="F294" s="33" t="n">
        <v>1380</v>
      </c>
    </row>
    <row r="295" customFormat="false" ht="11.25" hidden="false" customHeight="false" outlineLevel="0" collapsed="false">
      <c r="A295" s="24" t="n">
        <v>2005</v>
      </c>
      <c r="B295" s="25" t="n">
        <v>73</v>
      </c>
      <c r="C295" s="26" t="n">
        <v>973</v>
      </c>
      <c r="D295" s="26" t="n">
        <v>391</v>
      </c>
      <c r="E295" s="27" t="n">
        <v>1364</v>
      </c>
      <c r="F295" s="28" t="n">
        <v>1437</v>
      </c>
    </row>
    <row r="296" customFormat="false" ht="11.25" hidden="false" customHeight="false" outlineLevel="0" collapsed="false">
      <c r="A296" s="29" t="n">
        <v>2004</v>
      </c>
      <c r="B296" s="30" t="n">
        <v>66</v>
      </c>
      <c r="C296" s="31" t="n">
        <v>987</v>
      </c>
      <c r="D296" s="31" t="n">
        <v>424</v>
      </c>
      <c r="E296" s="32" t="n">
        <v>1411</v>
      </c>
      <c r="F296" s="33" t="n">
        <v>1477</v>
      </c>
    </row>
    <row r="297" customFormat="false" ht="11.25" hidden="false" customHeight="false" outlineLevel="0" collapsed="false">
      <c r="A297" s="24" t="n">
        <v>2003</v>
      </c>
      <c r="B297" s="25" t="n">
        <v>68</v>
      </c>
      <c r="C297" s="26" t="n">
        <v>771</v>
      </c>
      <c r="D297" s="26" t="n">
        <v>265</v>
      </c>
      <c r="E297" s="27" t="n">
        <v>1036</v>
      </c>
      <c r="F297" s="28" t="n">
        <v>1104</v>
      </c>
    </row>
    <row r="298" customFormat="false" ht="11.25" hidden="false" customHeight="false" outlineLevel="0" collapsed="false">
      <c r="A298" s="29" t="n">
        <v>2002</v>
      </c>
      <c r="B298" s="30" t="n">
        <v>64</v>
      </c>
      <c r="C298" s="31" t="n">
        <v>718</v>
      </c>
      <c r="D298" s="31" t="n">
        <v>239</v>
      </c>
      <c r="E298" s="32" t="n">
        <v>957</v>
      </c>
      <c r="F298" s="33" t="n">
        <v>1021</v>
      </c>
    </row>
    <row r="299" customFormat="false" ht="11.25" hidden="false" customHeight="false" outlineLevel="0" collapsed="false">
      <c r="A299" s="24" t="n">
        <v>2001</v>
      </c>
      <c r="B299" s="25" t="n">
        <v>67</v>
      </c>
      <c r="C299" s="26" t="n">
        <v>624</v>
      </c>
      <c r="D299" s="26" t="n">
        <v>181</v>
      </c>
      <c r="E299" s="27" t="n">
        <v>805</v>
      </c>
      <c r="F299" s="28" t="n">
        <v>872</v>
      </c>
    </row>
    <row r="300" customFormat="false" ht="12" hidden="false" customHeight="false" outlineLevel="0" collapsed="false">
      <c r="A300" s="35" t="n">
        <v>2000</v>
      </c>
      <c r="B300" s="36" t="n">
        <v>65</v>
      </c>
      <c r="C300" s="37" t="n">
        <v>499</v>
      </c>
      <c r="D300" s="37" t="n">
        <v>86</v>
      </c>
      <c r="E300" s="38" t="n">
        <v>585</v>
      </c>
      <c r="F300" s="39" t="n">
        <v>650</v>
      </c>
    </row>
    <row r="303" customFormat="false" ht="10.5" hidden="false" customHeight="false" outlineLevel="0" collapsed="false">
      <c r="A303" s="40" t="s">
        <v>54</v>
      </c>
      <c r="B303" s="40"/>
      <c r="C303" s="40"/>
      <c r="D303" s="40"/>
      <c r="E303" s="40"/>
      <c r="F303" s="40"/>
    </row>
    <row r="304" customFormat="false" ht="11.25" hidden="false" customHeight="false" outlineLevel="0" collapsed="false"/>
    <row r="305" customFormat="false" ht="11.25" hidden="false" customHeight="false" outlineLevel="0" collapsed="false">
      <c r="A305" s="13"/>
      <c r="B305" s="14" t="s">
        <v>30</v>
      </c>
      <c r="C305" s="14"/>
      <c r="D305" s="14"/>
      <c r="E305" s="14"/>
      <c r="F305" s="14"/>
    </row>
    <row r="306" customFormat="false" ht="11.25" hidden="false" customHeight="true" outlineLevel="0" collapsed="false">
      <c r="A306" s="15"/>
      <c r="B306" s="16" t="s">
        <v>41</v>
      </c>
      <c r="C306" s="17" t="s">
        <v>42</v>
      </c>
      <c r="D306" s="17" t="s">
        <v>42</v>
      </c>
      <c r="E306" s="18" t="s">
        <v>33</v>
      </c>
      <c r="F306" s="19" t="s">
        <v>34</v>
      </c>
    </row>
    <row r="307" customFormat="false" ht="12" hidden="false" customHeight="false" outlineLevel="0" collapsed="false">
      <c r="A307" s="15"/>
      <c r="B307" s="20" t="s">
        <v>43</v>
      </c>
      <c r="C307" s="21" t="s">
        <v>36</v>
      </c>
      <c r="D307" s="21" t="s">
        <v>37</v>
      </c>
      <c r="E307" s="22" t="s">
        <v>42</v>
      </c>
      <c r="F307" s="23" t="s">
        <v>38</v>
      </c>
    </row>
    <row r="308" customFormat="false" ht="11.25" hidden="false" customHeight="false" outlineLevel="0" collapsed="false">
      <c r="A308" s="24" t="n">
        <v>2017</v>
      </c>
      <c r="B308" s="25" t="n">
        <v>122</v>
      </c>
      <c r="C308" s="26" t="n">
        <v>867</v>
      </c>
      <c r="D308" s="26" t="n">
        <v>247</v>
      </c>
      <c r="E308" s="27" t="n">
        <v>1114</v>
      </c>
      <c r="F308" s="28" t="n">
        <v>1236</v>
      </c>
    </row>
    <row r="309" customFormat="false" ht="11.25" hidden="false" customHeight="false" outlineLevel="0" collapsed="false">
      <c r="A309" s="29" t="n">
        <v>2016</v>
      </c>
      <c r="B309" s="30" t="n">
        <v>121</v>
      </c>
      <c r="C309" s="31" t="n">
        <v>885</v>
      </c>
      <c r="D309" s="31" t="n">
        <v>268</v>
      </c>
      <c r="E309" s="32" t="n">
        <v>1153</v>
      </c>
      <c r="F309" s="33" t="n">
        <v>1274</v>
      </c>
      <c r="H309" s="34"/>
    </row>
    <row r="310" customFormat="false" ht="11.25" hidden="false" customHeight="false" outlineLevel="0" collapsed="false">
      <c r="A310" s="24" t="n">
        <v>2015</v>
      </c>
      <c r="B310" s="25" t="n">
        <v>126</v>
      </c>
      <c r="C310" s="26" t="n">
        <v>849</v>
      </c>
      <c r="D310" s="26" t="n">
        <v>300</v>
      </c>
      <c r="E310" s="27" t="n">
        <v>1149</v>
      </c>
      <c r="F310" s="28" t="n">
        <v>1275</v>
      </c>
      <c r="H310" s="34"/>
    </row>
    <row r="311" customFormat="false" ht="11.25" hidden="false" customHeight="false" outlineLevel="0" collapsed="false">
      <c r="A311" s="29" t="n">
        <v>2014</v>
      </c>
      <c r="B311" s="30" t="n">
        <v>124</v>
      </c>
      <c r="C311" s="31" t="n">
        <v>824</v>
      </c>
      <c r="D311" s="31" t="n">
        <v>287</v>
      </c>
      <c r="E311" s="32" t="n">
        <v>1111</v>
      </c>
      <c r="F311" s="33" t="n">
        <v>1235</v>
      </c>
      <c r="H311" s="34"/>
    </row>
    <row r="312" customFormat="false" ht="11.25" hidden="false" customHeight="false" outlineLevel="0" collapsed="false">
      <c r="A312" s="24" t="n">
        <v>2013</v>
      </c>
      <c r="B312" s="25" t="n">
        <v>117</v>
      </c>
      <c r="C312" s="26" t="n">
        <v>873</v>
      </c>
      <c r="D312" s="26" t="n">
        <v>255</v>
      </c>
      <c r="E312" s="27" t="n">
        <v>1128</v>
      </c>
      <c r="F312" s="28" t="n">
        <v>1245</v>
      </c>
      <c r="H312" s="34"/>
    </row>
    <row r="313" customFormat="false" ht="11.25" hidden="false" customHeight="false" outlineLevel="0" collapsed="false">
      <c r="A313" s="29" t="n">
        <v>2012</v>
      </c>
      <c r="B313" s="30" t="n">
        <v>116</v>
      </c>
      <c r="C313" s="31" t="n">
        <v>897</v>
      </c>
      <c r="D313" s="31" t="n">
        <v>246</v>
      </c>
      <c r="E313" s="32" t="n">
        <v>1143</v>
      </c>
      <c r="F313" s="33" t="n">
        <v>1259</v>
      </c>
      <c r="H313" s="34"/>
    </row>
    <row r="314" customFormat="false" ht="11.25" hidden="false" customHeight="false" outlineLevel="0" collapsed="false">
      <c r="A314" s="24" t="n">
        <v>2011</v>
      </c>
      <c r="B314" s="25" t="n">
        <v>114</v>
      </c>
      <c r="C314" s="26" t="n">
        <v>877</v>
      </c>
      <c r="D314" s="26" t="n">
        <v>233</v>
      </c>
      <c r="E314" s="27" t="n">
        <v>1110</v>
      </c>
      <c r="F314" s="28" t="n">
        <v>1224</v>
      </c>
      <c r="H314" s="34"/>
    </row>
    <row r="315" customFormat="false" ht="11.25" hidden="false" customHeight="false" outlineLevel="0" collapsed="false">
      <c r="A315" s="29" t="n">
        <v>2010</v>
      </c>
      <c r="B315" s="30" t="n">
        <v>102</v>
      </c>
      <c r="C315" s="31" t="n">
        <v>868</v>
      </c>
      <c r="D315" s="31" t="n">
        <v>210</v>
      </c>
      <c r="E315" s="32" t="n">
        <v>1078</v>
      </c>
      <c r="F315" s="33" t="n">
        <v>1180</v>
      </c>
    </row>
    <row r="316" customFormat="false" ht="11.25" hidden="false" customHeight="false" outlineLevel="0" collapsed="false">
      <c r="A316" s="24" t="n">
        <v>2009</v>
      </c>
      <c r="B316" s="25" t="n">
        <v>101</v>
      </c>
      <c r="C316" s="26" t="n">
        <v>835</v>
      </c>
      <c r="D316" s="26" t="n">
        <v>228</v>
      </c>
      <c r="E316" s="27" t="n">
        <v>1063</v>
      </c>
      <c r="F316" s="28" t="n">
        <v>1164</v>
      </c>
    </row>
    <row r="317" customFormat="false" ht="11.25" hidden="false" customHeight="false" outlineLevel="0" collapsed="false">
      <c r="A317" s="29" t="n">
        <v>2008</v>
      </c>
      <c r="B317" s="30" t="n">
        <v>100</v>
      </c>
      <c r="C317" s="31" t="n">
        <v>827</v>
      </c>
      <c r="D317" s="31" t="n">
        <v>244</v>
      </c>
      <c r="E317" s="32" t="n">
        <v>1071</v>
      </c>
      <c r="F317" s="33" t="n">
        <v>1171</v>
      </c>
    </row>
    <row r="318" customFormat="false" ht="11.25" hidden="false" customHeight="false" outlineLevel="0" collapsed="false">
      <c r="A318" s="24" t="n">
        <v>2007</v>
      </c>
      <c r="B318" s="25" t="n">
        <v>96</v>
      </c>
      <c r="C318" s="26" t="n">
        <v>841</v>
      </c>
      <c r="D318" s="26" t="n">
        <v>232</v>
      </c>
      <c r="E318" s="27" t="n">
        <v>1073</v>
      </c>
      <c r="F318" s="28" t="n">
        <v>1169</v>
      </c>
    </row>
    <row r="319" customFormat="false" ht="11.25" hidden="false" customHeight="false" outlineLevel="0" collapsed="false">
      <c r="A319" s="29" t="n">
        <v>2006</v>
      </c>
      <c r="B319" s="30" t="n">
        <v>97</v>
      </c>
      <c r="C319" s="31" t="n">
        <v>795</v>
      </c>
      <c r="D319" s="31" t="n">
        <v>266</v>
      </c>
      <c r="E319" s="32" t="n">
        <v>1061</v>
      </c>
      <c r="F319" s="33" t="n">
        <v>1158</v>
      </c>
    </row>
    <row r="320" customFormat="false" ht="11.25" hidden="false" customHeight="false" outlineLevel="0" collapsed="false">
      <c r="A320" s="24" t="n">
        <v>2005</v>
      </c>
      <c r="B320" s="25" t="n">
        <v>88</v>
      </c>
      <c r="C320" s="26" t="n">
        <v>856</v>
      </c>
      <c r="D320" s="26" t="n">
        <v>278</v>
      </c>
      <c r="E320" s="27" t="n">
        <v>1134</v>
      </c>
      <c r="F320" s="28" t="n">
        <v>1222</v>
      </c>
    </row>
    <row r="321" customFormat="false" ht="11.25" hidden="false" customHeight="false" outlineLevel="0" collapsed="false">
      <c r="A321" s="29" t="n">
        <v>2004</v>
      </c>
      <c r="B321" s="30" t="n">
        <v>82</v>
      </c>
      <c r="C321" s="31" t="n">
        <v>832</v>
      </c>
      <c r="D321" s="31" t="n">
        <v>288</v>
      </c>
      <c r="E321" s="32" t="n">
        <v>1120</v>
      </c>
      <c r="F321" s="33" t="n">
        <v>1202</v>
      </c>
    </row>
    <row r="322" customFormat="false" ht="11.25" hidden="false" customHeight="false" outlineLevel="0" collapsed="false">
      <c r="A322" s="24" t="n">
        <v>2003</v>
      </c>
      <c r="B322" s="25" t="n">
        <v>72</v>
      </c>
      <c r="C322" s="26" t="n">
        <v>667</v>
      </c>
      <c r="D322" s="26" t="n">
        <v>244</v>
      </c>
      <c r="E322" s="27" t="n">
        <v>911</v>
      </c>
      <c r="F322" s="28" t="n">
        <v>983</v>
      </c>
    </row>
    <row r="323" customFormat="false" ht="11.25" hidden="false" customHeight="false" outlineLevel="0" collapsed="false">
      <c r="A323" s="29" t="n">
        <v>2002</v>
      </c>
      <c r="B323" s="30" t="n">
        <v>72</v>
      </c>
      <c r="C323" s="31" t="n">
        <v>593</v>
      </c>
      <c r="D323" s="31" t="n">
        <v>193</v>
      </c>
      <c r="E323" s="32" t="n">
        <v>786</v>
      </c>
      <c r="F323" s="33" t="n">
        <v>858</v>
      </c>
    </row>
    <row r="324" customFormat="false" ht="11.25" hidden="false" customHeight="false" outlineLevel="0" collapsed="false">
      <c r="A324" s="24" t="n">
        <v>2001</v>
      </c>
      <c r="B324" s="25" t="n">
        <v>67</v>
      </c>
      <c r="C324" s="26" t="n">
        <v>502</v>
      </c>
      <c r="D324" s="26" t="n">
        <v>180</v>
      </c>
      <c r="E324" s="27" t="n">
        <v>682</v>
      </c>
      <c r="F324" s="28" t="n">
        <v>749</v>
      </c>
    </row>
    <row r="325" customFormat="false" ht="12" hidden="false" customHeight="false" outlineLevel="0" collapsed="false">
      <c r="A325" s="35" t="n">
        <v>2000</v>
      </c>
      <c r="B325" s="36" t="n">
        <v>68</v>
      </c>
      <c r="C325" s="37" t="n">
        <v>377</v>
      </c>
      <c r="D325" s="37" t="n">
        <v>107</v>
      </c>
      <c r="E325" s="38" t="n">
        <v>484</v>
      </c>
      <c r="F325" s="39" t="n">
        <v>552</v>
      </c>
    </row>
    <row r="328" customFormat="false" ht="10.5" hidden="false" customHeight="false" outlineLevel="0" collapsed="false">
      <c r="A328" s="40" t="s">
        <v>55</v>
      </c>
      <c r="B328" s="40"/>
      <c r="C328" s="40"/>
      <c r="D328" s="40"/>
      <c r="E328" s="40"/>
      <c r="F328" s="40"/>
    </row>
    <row r="329" customFormat="false" ht="11.25" hidden="false" customHeight="false" outlineLevel="0" collapsed="false"/>
    <row r="330" customFormat="false" ht="11.25" hidden="false" customHeight="false" outlineLevel="0" collapsed="false">
      <c r="A330" s="13"/>
      <c r="B330" s="14" t="s">
        <v>30</v>
      </c>
      <c r="C330" s="14"/>
      <c r="D330" s="14"/>
      <c r="E330" s="14"/>
      <c r="F330" s="14"/>
    </row>
    <row r="331" customFormat="false" ht="11.25" hidden="false" customHeight="true" outlineLevel="0" collapsed="false">
      <c r="A331" s="15"/>
      <c r="B331" s="16" t="s">
        <v>41</v>
      </c>
      <c r="C331" s="17" t="s">
        <v>42</v>
      </c>
      <c r="D331" s="17" t="s">
        <v>42</v>
      </c>
      <c r="E331" s="18" t="s">
        <v>33</v>
      </c>
      <c r="F331" s="19" t="s">
        <v>34</v>
      </c>
    </row>
    <row r="332" customFormat="false" ht="12" hidden="false" customHeight="false" outlineLevel="0" collapsed="false">
      <c r="A332" s="15"/>
      <c r="B332" s="20" t="s">
        <v>43</v>
      </c>
      <c r="C332" s="21" t="s">
        <v>36</v>
      </c>
      <c r="D332" s="21" t="s">
        <v>37</v>
      </c>
      <c r="E332" s="22" t="s">
        <v>42</v>
      </c>
      <c r="F332" s="23" t="s">
        <v>38</v>
      </c>
    </row>
    <row r="333" customFormat="false" ht="11.25" hidden="false" customHeight="false" outlineLevel="0" collapsed="false">
      <c r="A333" s="24" t="n">
        <v>2017</v>
      </c>
      <c r="B333" s="25" t="n">
        <v>44</v>
      </c>
      <c r="C333" s="26" t="n">
        <v>508</v>
      </c>
      <c r="D333" s="26" t="n">
        <v>173</v>
      </c>
      <c r="E333" s="27" t="n">
        <v>681</v>
      </c>
      <c r="F333" s="28" t="n">
        <v>725</v>
      </c>
    </row>
    <row r="334" customFormat="false" ht="11.25" hidden="false" customHeight="false" outlineLevel="0" collapsed="false">
      <c r="A334" s="29" t="n">
        <v>2016</v>
      </c>
      <c r="B334" s="30" t="n">
        <v>39</v>
      </c>
      <c r="C334" s="31" t="n">
        <v>502</v>
      </c>
      <c r="D334" s="31" t="n">
        <v>178</v>
      </c>
      <c r="E334" s="32" t="n">
        <v>680</v>
      </c>
      <c r="F334" s="33" t="n">
        <v>719</v>
      </c>
      <c r="H334" s="34"/>
    </row>
    <row r="335" customFormat="false" ht="11.25" hidden="false" customHeight="false" outlineLevel="0" collapsed="false">
      <c r="A335" s="24" t="n">
        <v>2015</v>
      </c>
      <c r="B335" s="25" t="n">
        <v>44</v>
      </c>
      <c r="C335" s="26" t="n">
        <v>490</v>
      </c>
      <c r="D335" s="26" t="n">
        <v>174</v>
      </c>
      <c r="E335" s="27" t="n">
        <v>664</v>
      </c>
      <c r="F335" s="28" t="n">
        <v>708</v>
      </c>
      <c r="H335" s="34"/>
    </row>
    <row r="336" customFormat="false" ht="11.25" hidden="false" customHeight="false" outlineLevel="0" collapsed="false">
      <c r="A336" s="29" t="n">
        <v>2014</v>
      </c>
      <c r="B336" s="30" t="n">
        <v>39</v>
      </c>
      <c r="C336" s="31" t="n">
        <v>500</v>
      </c>
      <c r="D336" s="31" t="n">
        <v>172</v>
      </c>
      <c r="E336" s="32" t="n">
        <v>672</v>
      </c>
      <c r="F336" s="33" t="n">
        <v>711</v>
      </c>
      <c r="H336" s="34"/>
    </row>
    <row r="337" customFormat="false" ht="11.25" hidden="false" customHeight="false" outlineLevel="0" collapsed="false">
      <c r="A337" s="24" t="n">
        <v>2013</v>
      </c>
      <c r="B337" s="25" t="n">
        <v>40</v>
      </c>
      <c r="C337" s="26" t="n">
        <v>506</v>
      </c>
      <c r="D337" s="26" t="n">
        <v>182</v>
      </c>
      <c r="E337" s="27" t="n">
        <v>688</v>
      </c>
      <c r="F337" s="28" t="n">
        <v>728</v>
      </c>
      <c r="H337" s="34"/>
    </row>
    <row r="338" customFormat="false" ht="11.25" hidden="false" customHeight="false" outlineLevel="0" collapsed="false">
      <c r="A338" s="29" t="n">
        <v>2012</v>
      </c>
      <c r="B338" s="30" t="n">
        <v>40</v>
      </c>
      <c r="C338" s="31" t="n">
        <v>511</v>
      </c>
      <c r="D338" s="31" t="n">
        <v>168</v>
      </c>
      <c r="E338" s="32" t="n">
        <v>679</v>
      </c>
      <c r="F338" s="33" t="n">
        <v>719</v>
      </c>
      <c r="H338" s="34"/>
    </row>
    <row r="339" customFormat="false" ht="11.25" hidden="false" customHeight="false" outlineLevel="0" collapsed="false">
      <c r="A339" s="24" t="n">
        <v>2011</v>
      </c>
      <c r="B339" s="25" t="n">
        <v>41</v>
      </c>
      <c r="C339" s="26" t="n">
        <v>515</v>
      </c>
      <c r="D339" s="26" t="n">
        <v>158</v>
      </c>
      <c r="E339" s="27" t="n">
        <v>673</v>
      </c>
      <c r="F339" s="28" t="n">
        <v>714</v>
      </c>
      <c r="H339" s="34"/>
    </row>
    <row r="340" customFormat="false" ht="11.25" hidden="false" customHeight="false" outlineLevel="0" collapsed="false">
      <c r="A340" s="29" t="n">
        <v>2010</v>
      </c>
      <c r="B340" s="30" t="n">
        <v>41</v>
      </c>
      <c r="C340" s="31" t="n">
        <v>526</v>
      </c>
      <c r="D340" s="31" t="n">
        <v>172</v>
      </c>
      <c r="E340" s="32" t="n">
        <v>698</v>
      </c>
      <c r="F340" s="33" t="n">
        <v>739</v>
      </c>
    </row>
    <row r="341" customFormat="false" ht="11.25" hidden="false" customHeight="false" outlineLevel="0" collapsed="false">
      <c r="A341" s="24" t="n">
        <v>2009</v>
      </c>
      <c r="B341" s="25" t="n">
        <v>41</v>
      </c>
      <c r="C341" s="26" t="n">
        <v>531</v>
      </c>
      <c r="D341" s="26" t="n">
        <v>187</v>
      </c>
      <c r="E341" s="27" t="n">
        <v>718</v>
      </c>
      <c r="F341" s="28" t="n">
        <v>759</v>
      </c>
    </row>
    <row r="342" customFormat="false" ht="11.25" hidden="false" customHeight="false" outlineLevel="0" collapsed="false">
      <c r="A342" s="29" t="n">
        <v>2008</v>
      </c>
      <c r="B342" s="30" t="n">
        <v>38</v>
      </c>
      <c r="C342" s="31" t="n">
        <v>523</v>
      </c>
      <c r="D342" s="31" t="n">
        <v>213</v>
      </c>
      <c r="E342" s="32" t="n">
        <v>736</v>
      </c>
      <c r="F342" s="33" t="n">
        <v>774</v>
      </c>
    </row>
    <row r="343" customFormat="false" ht="11.25" hidden="false" customHeight="false" outlineLevel="0" collapsed="false">
      <c r="A343" s="24" t="n">
        <v>2007</v>
      </c>
      <c r="B343" s="25" t="n">
        <v>36</v>
      </c>
      <c r="C343" s="26" t="n">
        <v>546</v>
      </c>
      <c r="D343" s="26" t="n">
        <v>263</v>
      </c>
      <c r="E343" s="27" t="n">
        <v>809</v>
      </c>
      <c r="F343" s="28" t="n">
        <v>845</v>
      </c>
    </row>
    <row r="344" customFormat="false" ht="11.25" hidden="false" customHeight="false" outlineLevel="0" collapsed="false">
      <c r="A344" s="29" t="n">
        <v>2006</v>
      </c>
      <c r="B344" s="30" t="n">
        <v>37</v>
      </c>
      <c r="C344" s="31" t="n">
        <v>569</v>
      </c>
      <c r="D344" s="31" t="n">
        <v>329</v>
      </c>
      <c r="E344" s="32" t="n">
        <v>898</v>
      </c>
      <c r="F344" s="33" t="n">
        <v>935</v>
      </c>
    </row>
    <row r="345" customFormat="false" ht="11.25" hidden="false" customHeight="false" outlineLevel="0" collapsed="false">
      <c r="A345" s="24" t="n">
        <v>2005</v>
      </c>
      <c r="B345" s="25" t="n">
        <v>38</v>
      </c>
      <c r="C345" s="26" t="n">
        <v>574</v>
      </c>
      <c r="D345" s="26" t="n">
        <v>286</v>
      </c>
      <c r="E345" s="27" t="n">
        <v>860</v>
      </c>
      <c r="F345" s="28" t="n">
        <v>898</v>
      </c>
    </row>
    <row r="346" customFormat="false" ht="11.25" hidden="false" customHeight="false" outlineLevel="0" collapsed="false">
      <c r="A346" s="29" t="n">
        <v>2004</v>
      </c>
      <c r="B346" s="30" t="n">
        <v>35</v>
      </c>
      <c r="C346" s="31" t="n">
        <v>589</v>
      </c>
      <c r="D346" s="31" t="n">
        <v>303</v>
      </c>
      <c r="E346" s="32" t="n">
        <v>892</v>
      </c>
      <c r="F346" s="33" t="n">
        <v>927</v>
      </c>
    </row>
    <row r="347" customFormat="false" ht="11.25" hidden="false" customHeight="false" outlineLevel="0" collapsed="false">
      <c r="A347" s="24" t="n">
        <v>2003</v>
      </c>
      <c r="B347" s="25" t="n">
        <v>33</v>
      </c>
      <c r="C347" s="26" t="n">
        <v>471</v>
      </c>
      <c r="D347" s="26" t="n">
        <v>227</v>
      </c>
      <c r="E347" s="27" t="n">
        <v>698</v>
      </c>
      <c r="F347" s="28" t="n">
        <v>731</v>
      </c>
    </row>
    <row r="348" customFormat="false" ht="11.25" hidden="false" customHeight="false" outlineLevel="0" collapsed="false">
      <c r="A348" s="29" t="n">
        <v>2002</v>
      </c>
      <c r="B348" s="30" t="n">
        <v>34</v>
      </c>
      <c r="C348" s="31" t="n">
        <v>437</v>
      </c>
      <c r="D348" s="31" t="n">
        <v>181</v>
      </c>
      <c r="E348" s="32" t="n">
        <v>618</v>
      </c>
      <c r="F348" s="33" t="n">
        <v>652</v>
      </c>
    </row>
    <row r="349" customFormat="false" ht="11.25" hidden="false" customHeight="false" outlineLevel="0" collapsed="false">
      <c r="A349" s="24" t="n">
        <v>2001</v>
      </c>
      <c r="B349" s="25" t="n">
        <v>37</v>
      </c>
      <c r="C349" s="26" t="n">
        <v>419</v>
      </c>
      <c r="D349" s="26" t="n">
        <v>173</v>
      </c>
      <c r="E349" s="27" t="n">
        <v>592</v>
      </c>
      <c r="F349" s="28" t="n">
        <v>629</v>
      </c>
    </row>
    <row r="350" customFormat="false" ht="12" hidden="false" customHeight="false" outlineLevel="0" collapsed="false">
      <c r="A350" s="35" t="n">
        <v>2000</v>
      </c>
      <c r="B350" s="36" t="n">
        <v>41</v>
      </c>
      <c r="C350" s="37" t="n">
        <v>279</v>
      </c>
      <c r="D350" s="37" t="n">
        <v>79</v>
      </c>
      <c r="E350" s="38" t="n">
        <v>358</v>
      </c>
      <c r="F350" s="39" t="n">
        <v>399</v>
      </c>
    </row>
  </sheetData>
  <mergeCells count="28">
    <mergeCell ref="B3:F3"/>
    <mergeCell ref="A4:A5"/>
    <mergeCell ref="B30:F30"/>
    <mergeCell ref="A31:A32"/>
    <mergeCell ref="B55:F55"/>
    <mergeCell ref="A56:A57"/>
    <mergeCell ref="B80:F80"/>
    <mergeCell ref="A81:A82"/>
    <mergeCell ref="B105:F105"/>
    <mergeCell ref="A106:A107"/>
    <mergeCell ref="B130:F130"/>
    <mergeCell ref="A131:A132"/>
    <mergeCell ref="B155:F155"/>
    <mergeCell ref="A156:A157"/>
    <mergeCell ref="B180:F180"/>
    <mergeCell ref="A181:A182"/>
    <mergeCell ref="B205:F205"/>
    <mergeCell ref="A206:A207"/>
    <mergeCell ref="B230:F230"/>
    <mergeCell ref="A231:A232"/>
    <mergeCell ref="B255:F255"/>
    <mergeCell ref="A256:A257"/>
    <mergeCell ref="B280:F280"/>
    <mergeCell ref="A281:A282"/>
    <mergeCell ref="B305:F305"/>
    <mergeCell ref="A306:A307"/>
    <mergeCell ref="B330:F330"/>
    <mergeCell ref="A331:A332"/>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99"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2" manualBreakCount="2">
    <brk id="75" man="true" max="16383" min="0"/>
    <brk id="302" man="true" max="16383" min="0"/>
  </rowBreaks>
</worksheet>
</file>

<file path=xl/worksheets/sheet20.xml><?xml version="1.0" encoding="utf-8"?>
<worksheet xmlns="http://schemas.openxmlformats.org/spreadsheetml/2006/main" xmlns:r="http://schemas.openxmlformats.org/officeDocument/2006/relationships">
  <sheetPr filterMode="false">
    <tabColor rgb="FF92D050"/>
    <pageSetUpPr fitToPage="false"/>
  </sheetPr>
  <dimension ref="A1:G20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36.01"/>
    <col collapsed="false" customWidth="true" hidden="false" outlineLevel="0" max="5" min="2" style="0" width="12.67"/>
    <col collapsed="false" customWidth="true" hidden="false" outlineLevel="0" max="6" min="6" style="0" width="18.5"/>
    <col collapsed="false" customWidth="true" hidden="false" outlineLevel="0" max="7" min="7" style="0" width="12.67"/>
    <col collapsed="false" customWidth="true" hidden="false" outlineLevel="0" max="1025" min="8" style="0" width="10.61"/>
  </cols>
  <sheetData>
    <row r="1" customFormat="false" ht="15" hidden="false" customHeight="false" outlineLevel="0" collapsed="false">
      <c r="A1" s="11" t="s">
        <v>326</v>
      </c>
      <c r="B1" s="62"/>
      <c r="C1" s="62"/>
      <c r="D1" s="62"/>
      <c r="E1" s="62"/>
      <c r="F1" s="62"/>
      <c r="G1" s="34"/>
    </row>
    <row r="2" customFormat="false" ht="11.25" hidden="false" customHeight="false" outlineLevel="0" collapsed="false"/>
    <row r="3" s="519" customFormat="true" ht="42" hidden="false" customHeight="true" outlineLevel="0" collapsed="false">
      <c r="A3" s="392"/>
      <c r="B3" s="518" t="s">
        <v>327</v>
      </c>
      <c r="C3" s="518"/>
      <c r="D3" s="518"/>
      <c r="E3" s="518"/>
      <c r="F3" s="311" t="s">
        <v>328</v>
      </c>
    </row>
    <row r="4" customFormat="false" ht="12" hidden="false" customHeight="false" outlineLevel="0" collapsed="false">
      <c r="A4" s="73"/>
      <c r="B4" s="502" t="s">
        <v>149</v>
      </c>
      <c r="C4" s="502" t="s">
        <v>150</v>
      </c>
      <c r="D4" s="502" t="s">
        <v>151</v>
      </c>
      <c r="E4" s="520" t="s">
        <v>33</v>
      </c>
      <c r="F4" s="311"/>
    </row>
    <row r="5" customFormat="false" ht="11.25" hidden="false" customHeight="false" outlineLevel="0" collapsed="false">
      <c r="A5" s="158" t="s">
        <v>92</v>
      </c>
      <c r="B5" s="521" t="n">
        <v>68.187431747849</v>
      </c>
      <c r="C5" s="521" t="n">
        <v>261.5771866255</v>
      </c>
      <c r="D5" s="521" t="n">
        <v>88.9229918069887</v>
      </c>
      <c r="E5" s="522" t="n">
        <v>84.8670094592074</v>
      </c>
      <c r="F5" s="523" t="n">
        <v>4.41488051166282</v>
      </c>
    </row>
    <row r="6" customFormat="false" ht="11.25" hidden="false" customHeight="false" outlineLevel="0" collapsed="false">
      <c r="A6" s="158" t="s">
        <v>93</v>
      </c>
      <c r="B6" s="521" t="n">
        <v>113.38757371188</v>
      </c>
      <c r="C6" s="521" t="n">
        <v>1418.40972320318</v>
      </c>
      <c r="D6" s="521" t="n">
        <v>226.056505486745</v>
      </c>
      <c r="E6" s="522" t="n">
        <v>151.890193757845</v>
      </c>
      <c r="F6" s="523" t="n">
        <v>6.22149666900256</v>
      </c>
    </row>
    <row r="7" customFormat="false" ht="11.25" hidden="false" customHeight="false" outlineLevel="0" collapsed="false">
      <c r="A7" s="158" t="s">
        <v>94</v>
      </c>
      <c r="B7" s="521" t="n">
        <v>166.96273387546</v>
      </c>
      <c r="C7" s="521" t="n">
        <v>7165.70077816734</v>
      </c>
      <c r="D7" s="521" t="n">
        <v>1362.72442979898</v>
      </c>
      <c r="E7" s="522" t="n">
        <v>475.008959935078</v>
      </c>
      <c r="F7" s="523" t="n">
        <v>14.2353155535537</v>
      </c>
    </row>
    <row r="8" customFormat="false" ht="10.5" hidden="false" customHeight="false" outlineLevel="0" collapsed="false">
      <c r="A8" s="165" t="s">
        <v>325</v>
      </c>
      <c r="B8" s="524" t="n">
        <v>89.1750146614681</v>
      </c>
      <c r="C8" s="524" t="n">
        <v>499.791450536163</v>
      </c>
      <c r="D8" s="525" t="n">
        <v>126.697049741343</v>
      </c>
      <c r="E8" s="526" t="n">
        <v>115.493491104869</v>
      </c>
      <c r="F8" s="527" t="n">
        <v>5.38651518138503</v>
      </c>
    </row>
    <row r="9" customFormat="false" ht="11.25" hidden="false" customHeight="false" outlineLevel="0" collapsed="false">
      <c r="A9" s="169" t="s">
        <v>118</v>
      </c>
      <c r="B9" s="528" t="n">
        <v>355.060213879182</v>
      </c>
      <c r="C9" s="528" t="s">
        <v>2</v>
      </c>
      <c r="D9" s="528" t="s">
        <v>2</v>
      </c>
      <c r="E9" s="529" t="n">
        <v>355.060213879182</v>
      </c>
      <c r="F9" s="104" t="n">
        <v>13.9785734665091</v>
      </c>
    </row>
    <row r="10" customFormat="false" ht="11.25" hidden="false" customHeight="false" outlineLevel="0" collapsed="false">
      <c r="A10" s="169" t="s">
        <v>119</v>
      </c>
      <c r="B10" s="528" t="n">
        <v>82.7243022037426</v>
      </c>
      <c r="C10" s="528" t="s">
        <v>2</v>
      </c>
      <c r="D10" s="528" t="s">
        <v>2</v>
      </c>
      <c r="E10" s="529" t="n">
        <v>82.7243022037426</v>
      </c>
      <c r="F10" s="104" t="n">
        <v>8.28440140207003</v>
      </c>
    </row>
    <row r="11" customFormat="false" ht="10.5" hidden="false" customHeight="false" outlineLevel="0" collapsed="false">
      <c r="A11" s="172" t="s">
        <v>212</v>
      </c>
      <c r="B11" s="530" t="n">
        <v>320.92610947306</v>
      </c>
      <c r="C11" s="530" t="s">
        <v>2</v>
      </c>
      <c r="D11" s="530" t="s">
        <v>2</v>
      </c>
      <c r="E11" s="531" t="n">
        <v>320.92610947306</v>
      </c>
      <c r="F11" s="532" t="n">
        <v>13.3560365287635</v>
      </c>
    </row>
    <row r="12" customFormat="false" ht="11.25" hidden="false" customHeight="false" outlineLevel="0" collapsed="false">
      <c r="A12" s="56" t="s">
        <v>120</v>
      </c>
      <c r="B12" s="533" t="n">
        <v>116.089927936942</v>
      </c>
      <c r="C12" s="533" t="n">
        <v>499.791450536163</v>
      </c>
      <c r="D12" s="534" t="n">
        <v>126.697049741343</v>
      </c>
      <c r="E12" s="535" t="n">
        <v>130.877986744727</v>
      </c>
      <c r="F12" s="536" t="n">
        <v>5.97478134903798</v>
      </c>
    </row>
    <row r="15" customFormat="false" ht="12.75" hidden="false" customHeight="false" outlineLevel="0" collapsed="false">
      <c r="A15" s="537" t="s">
        <v>329</v>
      </c>
      <c r="B15" s="538"/>
      <c r="C15" s="538"/>
      <c r="D15" s="538"/>
      <c r="E15" s="538"/>
      <c r="F15" s="538"/>
    </row>
    <row r="16" customFormat="false" ht="11.25" hidden="false" customHeight="false" outlineLevel="0" collapsed="false"/>
    <row r="17" customFormat="false" ht="10.5" hidden="false" customHeight="true" outlineLevel="0" collapsed="false">
      <c r="A17" s="392"/>
      <c r="B17" s="518" t="s">
        <v>330</v>
      </c>
      <c r="C17" s="518"/>
      <c r="D17" s="518"/>
      <c r="E17" s="518"/>
    </row>
    <row r="18" customFormat="false" ht="12" hidden="false" customHeight="false" outlineLevel="0" collapsed="false">
      <c r="A18" s="73"/>
      <c r="B18" s="502" t="s">
        <v>149</v>
      </c>
      <c r="C18" s="502" t="s">
        <v>150</v>
      </c>
      <c r="D18" s="502" t="s">
        <v>151</v>
      </c>
      <c r="E18" s="520" t="s">
        <v>33</v>
      </c>
    </row>
    <row r="19" customFormat="false" ht="11.25" hidden="false" customHeight="false" outlineLevel="0" collapsed="false">
      <c r="A19" s="158" t="s">
        <v>92</v>
      </c>
      <c r="B19" s="503" t="n">
        <v>19526252.74</v>
      </c>
      <c r="C19" s="503" t="n">
        <v>1460295.67</v>
      </c>
      <c r="D19" s="503" t="n">
        <v>16676735.16</v>
      </c>
      <c r="E19" s="539" t="n">
        <v>37663283.57</v>
      </c>
    </row>
    <row r="20" customFormat="false" ht="11.25" hidden="false" customHeight="false" outlineLevel="0" collapsed="false">
      <c r="A20" s="158" t="s">
        <v>93</v>
      </c>
      <c r="B20" s="503" t="n">
        <v>12648653.12</v>
      </c>
      <c r="C20" s="503" t="n">
        <v>259879.79</v>
      </c>
      <c r="D20" s="503" t="n">
        <v>2128506.22</v>
      </c>
      <c r="E20" s="539" t="n">
        <v>15037039.13</v>
      </c>
    </row>
    <row r="21" customFormat="false" ht="11.25" hidden="false" customHeight="false" outlineLevel="0" collapsed="false">
      <c r="A21" s="158" t="s">
        <v>94</v>
      </c>
      <c r="B21" s="503" t="n">
        <v>1331220.26</v>
      </c>
      <c r="C21" s="503" t="n">
        <v>16371.8</v>
      </c>
      <c r="D21" s="503" t="n">
        <v>338552.97</v>
      </c>
      <c r="E21" s="539" t="n">
        <v>1686145.03</v>
      </c>
    </row>
    <row r="22" customFormat="false" ht="10.5" hidden="false" customHeight="false" outlineLevel="0" collapsed="false">
      <c r="A22" s="165" t="s">
        <v>325</v>
      </c>
      <c r="B22" s="505" t="n">
        <v>33506126.12</v>
      </c>
      <c r="C22" s="505" t="n">
        <v>1736547.26</v>
      </c>
      <c r="D22" s="506" t="n">
        <v>19143794.35</v>
      </c>
      <c r="E22" s="540" t="n">
        <v>54386467.73</v>
      </c>
    </row>
    <row r="23" customFormat="false" ht="11.25" hidden="false" customHeight="false" outlineLevel="0" collapsed="false">
      <c r="A23" s="169" t="s">
        <v>118</v>
      </c>
      <c r="B23" s="508" t="n">
        <v>3850797.41</v>
      </c>
      <c r="C23" s="528" t="s">
        <v>2</v>
      </c>
      <c r="D23" s="528" t="s">
        <v>2</v>
      </c>
      <c r="E23" s="541" t="n">
        <v>3850797.41</v>
      </c>
    </row>
    <row r="24" customFormat="false" ht="11.25" hidden="false" customHeight="false" outlineLevel="0" collapsed="false">
      <c r="A24" s="169" t="s">
        <v>119</v>
      </c>
      <c r="B24" s="508" t="n">
        <v>551815.8</v>
      </c>
      <c r="C24" s="528" t="s">
        <v>2</v>
      </c>
      <c r="D24" s="528" t="s">
        <v>2</v>
      </c>
      <c r="E24" s="541" t="n">
        <v>551815.8</v>
      </c>
    </row>
    <row r="25" customFormat="false" ht="10.5" hidden="false" customHeight="false" outlineLevel="0" collapsed="false">
      <c r="A25" s="172" t="s">
        <v>212</v>
      </c>
      <c r="B25" s="510" t="n">
        <v>4402613.21</v>
      </c>
      <c r="C25" s="530" t="s">
        <v>2</v>
      </c>
      <c r="D25" s="530" t="s">
        <v>2</v>
      </c>
      <c r="E25" s="542" t="n">
        <v>4402613.21</v>
      </c>
    </row>
    <row r="26" customFormat="false" ht="11.25" hidden="false" customHeight="false" outlineLevel="0" collapsed="false">
      <c r="A26" s="56" t="s">
        <v>120</v>
      </c>
      <c r="B26" s="512" t="n">
        <v>37908739.33</v>
      </c>
      <c r="C26" s="512" t="n">
        <v>1736547.26</v>
      </c>
      <c r="D26" s="513" t="n">
        <v>19143794.35</v>
      </c>
      <c r="E26" s="543" t="n">
        <v>58789080.94</v>
      </c>
    </row>
    <row r="27" customFormat="false" ht="11.25" hidden="false" customHeight="false" outlineLevel="0" collapsed="false"/>
    <row r="28" customFormat="false" ht="21" hidden="false" customHeight="true" outlineLevel="0" collapsed="false">
      <c r="A28" s="392"/>
      <c r="B28" s="518" t="s">
        <v>331</v>
      </c>
      <c r="C28" s="518"/>
      <c r="D28" s="518"/>
      <c r="E28" s="518"/>
      <c r="F28" s="311" t="s">
        <v>332</v>
      </c>
    </row>
    <row r="29" customFormat="false" ht="12" hidden="false" customHeight="false" outlineLevel="0" collapsed="false">
      <c r="A29" s="73"/>
      <c r="B29" s="502" t="s">
        <v>149</v>
      </c>
      <c r="C29" s="502" t="s">
        <v>150</v>
      </c>
      <c r="D29" s="502" t="s">
        <v>151</v>
      </c>
      <c r="E29" s="520" t="s">
        <v>33</v>
      </c>
      <c r="F29" s="311"/>
    </row>
    <row r="30" customFormat="false" ht="11.25" hidden="false" customHeight="false" outlineLevel="0" collapsed="false">
      <c r="A30" s="158" t="s">
        <v>92</v>
      </c>
      <c r="B30" s="503" t="n">
        <v>20571597.95</v>
      </c>
      <c r="C30" s="503" t="n">
        <v>1858002.52</v>
      </c>
      <c r="D30" s="503" t="n">
        <v>17760295.71</v>
      </c>
      <c r="E30" s="539" t="n">
        <v>40189896.18</v>
      </c>
      <c r="F30" s="523" t="n">
        <v>6.70842361713925</v>
      </c>
    </row>
    <row r="31" customFormat="false" ht="11.25" hidden="false" customHeight="false" outlineLevel="0" collapsed="false">
      <c r="A31" s="158" t="s">
        <v>93</v>
      </c>
      <c r="B31" s="503" t="n">
        <v>13720096.79</v>
      </c>
      <c r="C31" s="503" t="n">
        <v>457193.82</v>
      </c>
      <c r="D31" s="503" t="n">
        <v>2736063.97</v>
      </c>
      <c r="E31" s="539" t="n">
        <v>16913354.58</v>
      </c>
      <c r="F31" s="523" t="n">
        <v>12.4779581523906</v>
      </c>
    </row>
    <row r="32" customFormat="false" ht="11.25" hidden="false" customHeight="false" outlineLevel="0" collapsed="false">
      <c r="A32" s="158" t="s">
        <v>94</v>
      </c>
      <c r="B32" s="503" t="n">
        <v>1296530</v>
      </c>
      <c r="C32" s="503" t="n">
        <v>37861.48</v>
      </c>
      <c r="D32" s="503" t="n">
        <v>477612.13</v>
      </c>
      <c r="E32" s="539" t="n">
        <v>1812003.61</v>
      </c>
      <c r="F32" s="523" t="n">
        <v>7.46427962961169</v>
      </c>
    </row>
    <row r="33" customFormat="false" ht="10.5" hidden="false" customHeight="false" outlineLevel="0" collapsed="false">
      <c r="A33" s="165" t="s">
        <v>325</v>
      </c>
      <c r="B33" s="505" t="n">
        <v>35588224.74</v>
      </c>
      <c r="C33" s="505" t="n">
        <v>2353057.82</v>
      </c>
      <c r="D33" s="506" t="n">
        <v>20973971.81</v>
      </c>
      <c r="E33" s="540" t="n">
        <v>58915254.37</v>
      </c>
      <c r="F33" s="527" t="n">
        <v>8.32704683540587</v>
      </c>
    </row>
    <row r="34" customFormat="false" ht="11.25" hidden="false" customHeight="false" outlineLevel="0" collapsed="false">
      <c r="A34" s="169" t="s">
        <v>118</v>
      </c>
      <c r="B34" s="508" t="n">
        <v>5736976.15</v>
      </c>
      <c r="C34" s="528" t="s">
        <v>2</v>
      </c>
      <c r="D34" s="528" t="s">
        <v>2</v>
      </c>
      <c r="E34" s="541" t="n">
        <v>5736976.15</v>
      </c>
      <c r="F34" s="104" t="n">
        <v>48.9815105593935</v>
      </c>
    </row>
    <row r="35" customFormat="false" ht="11.25" hidden="false" customHeight="false" outlineLevel="0" collapsed="false">
      <c r="A35" s="169" t="s">
        <v>119</v>
      </c>
      <c r="B35" s="508" t="n">
        <v>966032.13</v>
      </c>
      <c r="C35" s="528" t="s">
        <v>2</v>
      </c>
      <c r="D35" s="528" t="s">
        <v>2</v>
      </c>
      <c r="E35" s="541" t="n">
        <v>966032.13</v>
      </c>
      <c r="F35" s="104" t="n">
        <v>75.0642388275218</v>
      </c>
    </row>
    <row r="36" customFormat="false" ht="10.5" hidden="false" customHeight="false" outlineLevel="0" collapsed="false">
      <c r="A36" s="172" t="s">
        <v>212</v>
      </c>
      <c r="B36" s="510" t="n">
        <v>6703008.28</v>
      </c>
      <c r="C36" s="530" t="s">
        <v>2</v>
      </c>
      <c r="D36" s="530" t="s">
        <v>2</v>
      </c>
      <c r="E36" s="542" t="n">
        <v>6703008.28</v>
      </c>
      <c r="F36" s="532" t="n">
        <v>52.2506738673961</v>
      </c>
    </row>
    <row r="37" customFormat="false" ht="11.25" hidden="false" customHeight="false" outlineLevel="0" collapsed="false">
      <c r="A37" s="56" t="s">
        <v>120</v>
      </c>
      <c r="B37" s="512" t="n">
        <v>42291233.02</v>
      </c>
      <c r="C37" s="512" t="n">
        <v>2353057.82</v>
      </c>
      <c r="D37" s="513" t="n">
        <v>20973971.81</v>
      </c>
      <c r="E37" s="543" t="n">
        <v>65618262.65</v>
      </c>
      <c r="F37" s="536" t="n">
        <v>11.616411756751</v>
      </c>
    </row>
    <row r="38" customFormat="false" ht="11.25" hidden="false" customHeight="false" outlineLevel="0" collapsed="false"/>
    <row r="39" customFormat="false" ht="10.5" hidden="false" customHeight="true" outlineLevel="0" collapsed="false">
      <c r="A39" s="392"/>
      <c r="B39" s="518" t="s">
        <v>333</v>
      </c>
      <c r="C39" s="518"/>
      <c r="D39" s="518"/>
      <c r="E39" s="518"/>
      <c r="F39" s="311" t="s">
        <v>332</v>
      </c>
    </row>
    <row r="40" customFormat="false" ht="12" hidden="false" customHeight="false" outlineLevel="0" collapsed="false">
      <c r="A40" s="73"/>
      <c r="B40" s="502" t="s">
        <v>149</v>
      </c>
      <c r="C40" s="502" t="s">
        <v>150</v>
      </c>
      <c r="D40" s="502" t="s">
        <v>151</v>
      </c>
      <c r="E40" s="520" t="s">
        <v>33</v>
      </c>
      <c r="F40" s="311"/>
    </row>
    <row r="41" customFormat="false" ht="11.25" hidden="false" customHeight="false" outlineLevel="0" collapsed="false">
      <c r="A41" s="158" t="s">
        <v>92</v>
      </c>
      <c r="B41" s="503" t="n">
        <v>21881523</v>
      </c>
      <c r="C41" s="503" t="n">
        <v>1813790</v>
      </c>
      <c r="D41" s="503" t="n">
        <v>19109982</v>
      </c>
      <c r="E41" s="539" t="n">
        <v>42805295</v>
      </c>
      <c r="F41" s="523" t="n">
        <v>6.50760282705463</v>
      </c>
    </row>
    <row r="42" customFormat="false" ht="11.25" hidden="false" customHeight="false" outlineLevel="0" collapsed="false">
      <c r="A42" s="158" t="s">
        <v>93</v>
      </c>
      <c r="B42" s="503" t="n">
        <v>16157209</v>
      </c>
      <c r="C42" s="503" t="n">
        <v>517799</v>
      </c>
      <c r="D42" s="503" t="n">
        <v>3092730</v>
      </c>
      <c r="E42" s="539" t="n">
        <v>19767738</v>
      </c>
      <c r="F42" s="523" t="n">
        <v>16.876506706572</v>
      </c>
    </row>
    <row r="43" customFormat="false" ht="11.25" hidden="false" customHeight="false" outlineLevel="0" collapsed="false">
      <c r="A43" s="158" t="s">
        <v>94</v>
      </c>
      <c r="B43" s="503" t="n">
        <v>1569551</v>
      </c>
      <c r="C43" s="503" t="n">
        <v>39755</v>
      </c>
      <c r="D43" s="503" t="n">
        <v>449047</v>
      </c>
      <c r="E43" s="539" t="n">
        <v>2058353</v>
      </c>
      <c r="F43" s="523" t="n">
        <v>13.5954138634415</v>
      </c>
    </row>
    <row r="44" customFormat="false" ht="10.5" hidden="false" customHeight="false" outlineLevel="0" collapsed="false">
      <c r="A44" s="165" t="s">
        <v>325</v>
      </c>
      <c r="B44" s="505" t="n">
        <v>39608283</v>
      </c>
      <c r="C44" s="505" t="n">
        <v>2371344</v>
      </c>
      <c r="D44" s="506" t="n">
        <v>22651759</v>
      </c>
      <c r="E44" s="540" t="n">
        <v>64631386</v>
      </c>
      <c r="F44" s="527" t="n">
        <v>9.70229474713205</v>
      </c>
    </row>
    <row r="45" customFormat="false" ht="11.25" hidden="false" customHeight="false" outlineLevel="0" collapsed="false">
      <c r="A45" s="169" t="s">
        <v>118</v>
      </c>
      <c r="B45" s="508" t="n">
        <v>7742017.55</v>
      </c>
      <c r="C45" s="528" t="s">
        <v>2</v>
      </c>
      <c r="D45" s="528" t="s">
        <v>2</v>
      </c>
      <c r="E45" s="541" t="n">
        <v>7742017.55</v>
      </c>
      <c r="F45" s="104" t="n">
        <v>34.9494463211251</v>
      </c>
    </row>
    <row r="46" customFormat="false" ht="11.25" hidden="false" customHeight="false" outlineLevel="0" collapsed="false">
      <c r="A46" s="169" t="s">
        <v>119</v>
      </c>
      <c r="B46" s="508" t="n">
        <v>1481551.43</v>
      </c>
      <c r="C46" s="528" t="s">
        <v>2</v>
      </c>
      <c r="D46" s="528" t="s">
        <v>2</v>
      </c>
      <c r="E46" s="541" t="n">
        <v>1481551.43</v>
      </c>
      <c r="F46" s="104" t="n">
        <v>53.364612210155</v>
      </c>
    </row>
    <row r="47" customFormat="false" ht="10.5" hidden="false" customHeight="false" outlineLevel="0" collapsed="false">
      <c r="A47" s="172" t="s">
        <v>212</v>
      </c>
      <c r="B47" s="510" t="n">
        <v>9223568.98</v>
      </c>
      <c r="C47" s="530" t="s">
        <v>2</v>
      </c>
      <c r="D47" s="530" t="s">
        <v>2</v>
      </c>
      <c r="E47" s="542" t="n">
        <v>9223568.98</v>
      </c>
      <c r="F47" s="532" t="n">
        <v>37.6034251295897</v>
      </c>
    </row>
    <row r="48" customFormat="false" ht="11.25" hidden="false" customHeight="false" outlineLevel="0" collapsed="false">
      <c r="A48" s="56" t="s">
        <v>120</v>
      </c>
      <c r="B48" s="512" t="n">
        <v>48831851.98</v>
      </c>
      <c r="C48" s="512" t="n">
        <v>2371344</v>
      </c>
      <c r="D48" s="513" t="n">
        <v>22651759</v>
      </c>
      <c r="E48" s="543" t="n">
        <v>73854954.98</v>
      </c>
      <c r="F48" s="536" t="n">
        <v>12.5524389055125</v>
      </c>
    </row>
    <row r="49" customFormat="false" ht="11.25" hidden="false" customHeight="false" outlineLevel="0" collapsed="false"/>
    <row r="50" customFormat="false" ht="10.5" hidden="false" customHeight="true" outlineLevel="0" collapsed="false">
      <c r="A50" s="392"/>
      <c r="B50" s="518" t="s">
        <v>334</v>
      </c>
      <c r="C50" s="518"/>
      <c r="D50" s="518"/>
      <c r="E50" s="518"/>
      <c r="F50" s="311" t="s">
        <v>332</v>
      </c>
    </row>
    <row r="51" customFormat="false" ht="12" hidden="false" customHeight="false" outlineLevel="0" collapsed="false">
      <c r="A51" s="73"/>
      <c r="B51" s="502" t="s">
        <v>149</v>
      </c>
      <c r="C51" s="502" t="s">
        <v>150</v>
      </c>
      <c r="D51" s="502" t="s">
        <v>151</v>
      </c>
      <c r="E51" s="520" t="s">
        <v>33</v>
      </c>
      <c r="F51" s="311"/>
    </row>
    <row r="52" customFormat="false" ht="11.25" hidden="false" customHeight="false" outlineLevel="0" collapsed="false">
      <c r="A52" s="158" t="s">
        <v>92</v>
      </c>
      <c r="B52" s="503" t="n">
        <v>22113303</v>
      </c>
      <c r="C52" s="503" t="n">
        <v>2327959</v>
      </c>
      <c r="D52" s="503" t="n">
        <v>19613726</v>
      </c>
      <c r="E52" s="539" t="n">
        <v>44054988</v>
      </c>
      <c r="F52" s="523" t="n">
        <v>2.91948227433078</v>
      </c>
    </row>
    <row r="53" customFormat="false" ht="11.25" hidden="false" customHeight="false" outlineLevel="0" collapsed="false">
      <c r="A53" s="158" t="s">
        <v>93</v>
      </c>
      <c r="B53" s="503" t="n">
        <v>16610051</v>
      </c>
      <c r="C53" s="503" t="n">
        <v>660973</v>
      </c>
      <c r="D53" s="503" t="n">
        <v>3168135</v>
      </c>
      <c r="E53" s="539" t="n">
        <v>20439159</v>
      </c>
      <c r="F53" s="523" t="n">
        <v>3.3965494686342</v>
      </c>
    </row>
    <row r="54" customFormat="false" ht="11.25" hidden="false" customHeight="false" outlineLevel="0" collapsed="false">
      <c r="A54" s="158" t="s">
        <v>94</v>
      </c>
      <c r="B54" s="503" t="n">
        <v>1765968</v>
      </c>
      <c r="C54" s="503" t="n">
        <v>26458</v>
      </c>
      <c r="D54" s="503" t="n">
        <v>508740</v>
      </c>
      <c r="E54" s="539" t="n">
        <v>2301166</v>
      </c>
      <c r="F54" s="523" t="n">
        <v>11.7964702847374</v>
      </c>
    </row>
    <row r="55" customFormat="false" ht="10.5" hidden="false" customHeight="false" outlineLevel="0" collapsed="false">
      <c r="A55" s="165" t="s">
        <v>325</v>
      </c>
      <c r="B55" s="505" t="n">
        <v>40489322</v>
      </c>
      <c r="C55" s="505" t="n">
        <v>3015390</v>
      </c>
      <c r="D55" s="506" t="n">
        <v>23290601</v>
      </c>
      <c r="E55" s="540" t="n">
        <v>66795313</v>
      </c>
      <c r="F55" s="527" t="n">
        <v>3.34810551641272</v>
      </c>
    </row>
    <row r="56" customFormat="false" ht="11.25" hidden="false" customHeight="false" outlineLevel="0" collapsed="false">
      <c r="A56" s="169" t="s">
        <v>118</v>
      </c>
      <c r="B56" s="508" t="n">
        <v>8872457.2</v>
      </c>
      <c r="C56" s="528" t="s">
        <v>2</v>
      </c>
      <c r="D56" s="528" t="s">
        <v>2</v>
      </c>
      <c r="E56" s="541" t="n">
        <v>8872457.2</v>
      </c>
      <c r="F56" s="104" t="n">
        <v>14.6013573684033</v>
      </c>
    </row>
    <row r="57" customFormat="false" ht="11.25" hidden="false" customHeight="false" outlineLevel="0" collapsed="false">
      <c r="A57" s="169" t="s">
        <v>119</v>
      </c>
      <c r="B57" s="508" t="n">
        <v>1554660.74</v>
      </c>
      <c r="C57" s="528" t="s">
        <v>2</v>
      </c>
      <c r="D57" s="528" t="s">
        <v>2</v>
      </c>
      <c r="E57" s="541" t="n">
        <v>1554660.74</v>
      </c>
      <c r="F57" s="104" t="n">
        <v>4.93464543448215</v>
      </c>
    </row>
    <row r="58" customFormat="false" ht="10.5" hidden="false" customHeight="false" outlineLevel="0" collapsed="false">
      <c r="A58" s="172" t="s">
        <v>212</v>
      </c>
      <c r="B58" s="510" t="n">
        <v>10427117.94</v>
      </c>
      <c r="C58" s="530" t="s">
        <v>2</v>
      </c>
      <c r="D58" s="530" t="s">
        <v>2</v>
      </c>
      <c r="E58" s="542" t="n">
        <v>10427117.94</v>
      </c>
      <c r="F58" s="532" t="n">
        <v>13.0486253489265</v>
      </c>
    </row>
    <row r="59" customFormat="false" ht="11.25" hidden="false" customHeight="false" outlineLevel="0" collapsed="false">
      <c r="A59" s="56" t="s">
        <v>120</v>
      </c>
      <c r="B59" s="512" t="n">
        <v>50916439.94</v>
      </c>
      <c r="C59" s="512" t="n">
        <v>3015390</v>
      </c>
      <c r="D59" s="513" t="n">
        <v>23290601</v>
      </c>
      <c r="E59" s="543" t="n">
        <v>77222430.94</v>
      </c>
      <c r="F59" s="536" t="n">
        <v>4.5595802758419</v>
      </c>
    </row>
    <row r="60" customFormat="false" ht="11.25" hidden="false" customHeight="false" outlineLevel="0" collapsed="false"/>
    <row r="61" customFormat="false" ht="10.5" hidden="false" customHeight="true" outlineLevel="0" collapsed="false">
      <c r="A61" s="392"/>
      <c r="B61" s="518" t="s">
        <v>335</v>
      </c>
      <c r="C61" s="518"/>
      <c r="D61" s="518"/>
      <c r="E61" s="518"/>
      <c r="F61" s="311" t="s">
        <v>332</v>
      </c>
    </row>
    <row r="62" customFormat="false" ht="12" hidden="false" customHeight="false" outlineLevel="0" collapsed="false">
      <c r="A62" s="73"/>
      <c r="B62" s="502" t="s">
        <v>149</v>
      </c>
      <c r="C62" s="502" t="s">
        <v>150</v>
      </c>
      <c r="D62" s="502" t="s">
        <v>151</v>
      </c>
      <c r="E62" s="520" t="s">
        <v>33</v>
      </c>
      <c r="F62" s="311"/>
    </row>
    <row r="63" customFormat="false" ht="11.25" hidden="false" customHeight="false" outlineLevel="0" collapsed="false">
      <c r="A63" s="158" t="s">
        <v>92</v>
      </c>
      <c r="B63" s="503" t="n">
        <v>23371054</v>
      </c>
      <c r="C63" s="503" t="n">
        <v>2572192</v>
      </c>
      <c r="D63" s="503" t="n">
        <v>20379871</v>
      </c>
      <c r="E63" s="539" t="n">
        <v>46323117</v>
      </c>
      <c r="F63" s="523" t="n">
        <v>5.14840453480546</v>
      </c>
    </row>
    <row r="64" customFormat="false" ht="11.25" hidden="false" customHeight="false" outlineLevel="0" collapsed="false">
      <c r="A64" s="158" t="s">
        <v>93</v>
      </c>
      <c r="B64" s="503" t="n">
        <v>17223597</v>
      </c>
      <c r="C64" s="503" t="n">
        <v>600760</v>
      </c>
      <c r="D64" s="503" t="n">
        <v>3507994</v>
      </c>
      <c r="E64" s="539" t="n">
        <v>21332351</v>
      </c>
      <c r="F64" s="523" t="n">
        <v>4.37000367774428</v>
      </c>
    </row>
    <row r="65" customFormat="false" ht="11.25" hidden="false" customHeight="false" outlineLevel="0" collapsed="false">
      <c r="A65" s="158" t="s">
        <v>94</v>
      </c>
      <c r="B65" s="503" t="n">
        <v>2060518</v>
      </c>
      <c r="C65" s="503" t="n">
        <v>58234</v>
      </c>
      <c r="D65" s="503" t="n">
        <v>556485</v>
      </c>
      <c r="E65" s="539" t="n">
        <v>2675237</v>
      </c>
      <c r="F65" s="523" t="n">
        <v>16.25571558071</v>
      </c>
    </row>
    <row r="66" customFormat="false" ht="10.5" hidden="false" customHeight="false" outlineLevel="0" collapsed="false">
      <c r="A66" s="165" t="s">
        <v>325</v>
      </c>
      <c r="B66" s="505" t="n">
        <v>42655169</v>
      </c>
      <c r="C66" s="505" t="n">
        <v>3231186</v>
      </c>
      <c r="D66" s="506" t="n">
        <v>24444350</v>
      </c>
      <c r="E66" s="540" t="n">
        <v>70330705</v>
      </c>
      <c r="F66" s="527" t="n">
        <v>5.29287436679876</v>
      </c>
    </row>
    <row r="67" customFormat="false" ht="11.25" hidden="false" customHeight="false" outlineLevel="0" collapsed="false">
      <c r="A67" s="169" t="s">
        <v>118</v>
      </c>
      <c r="B67" s="508" t="n">
        <v>19022856.89</v>
      </c>
      <c r="C67" s="528" t="s">
        <v>2</v>
      </c>
      <c r="D67" s="528" t="s">
        <v>2</v>
      </c>
      <c r="E67" s="541" t="n">
        <v>19022856.89</v>
      </c>
      <c r="F67" s="104" t="n">
        <v>114.40347877925</v>
      </c>
    </row>
    <row r="68" customFormat="false" ht="11.25" hidden="false" customHeight="false" outlineLevel="0" collapsed="false">
      <c r="A68" s="169" t="s">
        <v>119</v>
      </c>
      <c r="B68" s="508" t="n">
        <v>2592104.81</v>
      </c>
      <c r="C68" s="528" t="s">
        <v>2</v>
      </c>
      <c r="D68" s="528" t="s">
        <v>2</v>
      </c>
      <c r="E68" s="541" t="n">
        <v>2592104.81</v>
      </c>
      <c r="F68" s="104" t="n">
        <v>66.7312194427705</v>
      </c>
    </row>
    <row r="69" customFormat="false" ht="10.5" hidden="false" customHeight="false" outlineLevel="0" collapsed="false">
      <c r="A69" s="172" t="s">
        <v>212</v>
      </c>
      <c r="B69" s="510" t="n">
        <v>21614961.7</v>
      </c>
      <c r="C69" s="530" t="s">
        <v>2</v>
      </c>
      <c r="D69" s="530" t="s">
        <v>2</v>
      </c>
      <c r="E69" s="542" t="n">
        <v>21614961.7</v>
      </c>
      <c r="F69" s="532" t="n">
        <v>107.29564798612</v>
      </c>
    </row>
    <row r="70" customFormat="false" ht="11.25" hidden="false" customHeight="false" outlineLevel="0" collapsed="false">
      <c r="A70" s="56" t="s">
        <v>120</v>
      </c>
      <c r="B70" s="512" t="n">
        <v>64270130.7</v>
      </c>
      <c r="C70" s="512" t="n">
        <v>3231186</v>
      </c>
      <c r="D70" s="513" t="n">
        <v>24444350</v>
      </c>
      <c r="E70" s="543" t="n">
        <v>91945666.7</v>
      </c>
      <c r="F70" s="536" t="n">
        <v>19.0660091644093</v>
      </c>
    </row>
    <row r="71" customFormat="false" ht="11.25" hidden="false" customHeight="false" outlineLevel="0" collapsed="false"/>
    <row r="72" customFormat="false" ht="10.5" hidden="false" customHeight="true" outlineLevel="0" collapsed="false">
      <c r="A72" s="392"/>
      <c r="B72" s="518" t="s">
        <v>336</v>
      </c>
      <c r="C72" s="518"/>
      <c r="D72" s="518"/>
      <c r="E72" s="518"/>
      <c r="F72" s="311" t="s">
        <v>332</v>
      </c>
    </row>
    <row r="73" customFormat="false" ht="12" hidden="false" customHeight="false" outlineLevel="0" collapsed="false">
      <c r="A73" s="73"/>
      <c r="B73" s="502" t="s">
        <v>149</v>
      </c>
      <c r="C73" s="502" t="s">
        <v>150</v>
      </c>
      <c r="D73" s="502" t="s">
        <v>151</v>
      </c>
      <c r="E73" s="520" t="s">
        <v>33</v>
      </c>
      <c r="F73" s="311"/>
    </row>
    <row r="74" customFormat="false" ht="11.25" hidden="false" customHeight="false" outlineLevel="0" collapsed="false">
      <c r="A74" s="158" t="s">
        <v>92</v>
      </c>
      <c r="B74" s="503" t="n">
        <v>25651313</v>
      </c>
      <c r="C74" s="503" t="n">
        <v>2891059</v>
      </c>
      <c r="D74" s="503" t="n">
        <v>21539360</v>
      </c>
      <c r="E74" s="539" t="n">
        <v>50081732</v>
      </c>
      <c r="F74" s="523" t="n">
        <v>8.1139077925175</v>
      </c>
    </row>
    <row r="75" customFormat="false" ht="11.25" hidden="false" customHeight="false" outlineLevel="0" collapsed="false">
      <c r="A75" s="158" t="s">
        <v>93</v>
      </c>
      <c r="B75" s="503" t="n">
        <v>17434828</v>
      </c>
      <c r="C75" s="503" t="n">
        <v>756708</v>
      </c>
      <c r="D75" s="503" t="n">
        <v>3304535</v>
      </c>
      <c r="E75" s="539" t="n">
        <v>21496071</v>
      </c>
      <c r="F75" s="523" t="n">
        <v>0.767472839725917</v>
      </c>
    </row>
    <row r="76" customFormat="false" ht="11.25" hidden="false" customHeight="false" outlineLevel="0" collapsed="false">
      <c r="A76" s="158" t="s">
        <v>94</v>
      </c>
      <c r="B76" s="503" t="n">
        <v>2223560</v>
      </c>
      <c r="C76" s="503" t="n">
        <v>85147</v>
      </c>
      <c r="D76" s="503" t="n">
        <v>554313</v>
      </c>
      <c r="E76" s="539" t="n">
        <v>2863020</v>
      </c>
      <c r="F76" s="523" t="n">
        <v>7.01930333648944</v>
      </c>
    </row>
    <row r="77" customFormat="false" ht="10.5" hidden="false" customHeight="false" outlineLevel="0" collapsed="false">
      <c r="A77" s="165" t="s">
        <v>325</v>
      </c>
      <c r="B77" s="505" t="n">
        <v>45309701</v>
      </c>
      <c r="C77" s="505" t="n">
        <v>3732914</v>
      </c>
      <c r="D77" s="506" t="n">
        <v>25398208</v>
      </c>
      <c r="E77" s="540" t="n">
        <v>74440823</v>
      </c>
      <c r="F77" s="527" t="n">
        <v>5.84398805614134</v>
      </c>
    </row>
    <row r="78" customFormat="false" ht="11.25" hidden="false" customHeight="false" outlineLevel="0" collapsed="false">
      <c r="A78" s="169" t="s">
        <v>118</v>
      </c>
      <c r="B78" s="508" t="n">
        <v>21511429.03</v>
      </c>
      <c r="C78" s="528" t="s">
        <v>2</v>
      </c>
      <c r="D78" s="528" t="s">
        <v>2</v>
      </c>
      <c r="E78" s="541" t="n">
        <v>21511429.03</v>
      </c>
      <c r="F78" s="104" t="n">
        <v>13.0820105223427</v>
      </c>
    </row>
    <row r="79" customFormat="false" ht="11.25" hidden="false" customHeight="false" outlineLevel="0" collapsed="false">
      <c r="A79" s="169" t="s">
        <v>119</v>
      </c>
      <c r="B79" s="508" t="n">
        <v>2830891.92</v>
      </c>
      <c r="C79" s="528" t="s">
        <v>2</v>
      </c>
      <c r="D79" s="528" t="s">
        <v>2</v>
      </c>
      <c r="E79" s="541" t="n">
        <v>2830891.92</v>
      </c>
      <c r="F79" s="104" t="n">
        <v>9.21209316377912</v>
      </c>
    </row>
    <row r="80" customFormat="false" ht="10.5" hidden="false" customHeight="false" outlineLevel="0" collapsed="false">
      <c r="A80" s="172" t="s">
        <v>212</v>
      </c>
      <c r="B80" s="510" t="n">
        <v>24342320.95</v>
      </c>
      <c r="C80" s="530" t="s">
        <v>2</v>
      </c>
      <c r="D80" s="530" t="s">
        <v>2</v>
      </c>
      <c r="E80" s="542" t="n">
        <v>24342320.95</v>
      </c>
      <c r="F80" s="532" t="n">
        <v>12.6179231212795</v>
      </c>
    </row>
    <row r="81" customFormat="false" ht="11.25" hidden="false" customHeight="false" outlineLevel="0" collapsed="false">
      <c r="A81" s="56" t="s">
        <v>120</v>
      </c>
      <c r="B81" s="512" t="n">
        <v>69652021.95</v>
      </c>
      <c r="C81" s="512" t="n">
        <v>3732914</v>
      </c>
      <c r="D81" s="513" t="n">
        <v>25398208</v>
      </c>
      <c r="E81" s="543" t="n">
        <v>98783143.95</v>
      </c>
      <c r="F81" s="536" t="n">
        <v>7.43643229246387</v>
      </c>
    </row>
    <row r="82" customFormat="false" ht="11.25" hidden="false" customHeight="false" outlineLevel="0" collapsed="false"/>
    <row r="83" customFormat="false" ht="10.5" hidden="false" customHeight="true" outlineLevel="0" collapsed="false">
      <c r="A83" s="392"/>
      <c r="B83" s="518" t="s">
        <v>337</v>
      </c>
      <c r="C83" s="518"/>
      <c r="D83" s="518"/>
      <c r="E83" s="518"/>
      <c r="F83" s="311" t="s">
        <v>332</v>
      </c>
    </row>
    <row r="84" customFormat="false" ht="12" hidden="false" customHeight="false" outlineLevel="0" collapsed="false">
      <c r="A84" s="73"/>
      <c r="B84" s="502" t="s">
        <v>149</v>
      </c>
      <c r="C84" s="502" t="s">
        <v>150</v>
      </c>
      <c r="D84" s="502" t="s">
        <v>151</v>
      </c>
      <c r="E84" s="520" t="s">
        <v>33</v>
      </c>
      <c r="F84" s="311"/>
    </row>
    <row r="85" customFormat="false" ht="11.25" hidden="false" customHeight="false" outlineLevel="0" collapsed="false">
      <c r="A85" s="158" t="s">
        <v>92</v>
      </c>
      <c r="B85" s="503" t="n">
        <v>26585719</v>
      </c>
      <c r="C85" s="503" t="n">
        <v>3088732</v>
      </c>
      <c r="D85" s="503" t="n">
        <v>23146134</v>
      </c>
      <c r="E85" s="539" t="n">
        <v>52820585</v>
      </c>
      <c r="F85" s="523" t="n">
        <v>5.46876653547046</v>
      </c>
    </row>
    <row r="86" customFormat="false" ht="11.25" hidden="false" customHeight="false" outlineLevel="0" collapsed="false">
      <c r="A86" s="158" t="s">
        <v>93</v>
      </c>
      <c r="B86" s="503" t="n">
        <v>19556044</v>
      </c>
      <c r="C86" s="503" t="n">
        <v>1129956</v>
      </c>
      <c r="D86" s="503" t="n">
        <v>3401874</v>
      </c>
      <c r="E86" s="539" t="n">
        <v>24087874</v>
      </c>
      <c r="F86" s="523" t="n">
        <v>12.0571010395342</v>
      </c>
    </row>
    <row r="87" customFormat="false" ht="11.25" hidden="false" customHeight="false" outlineLevel="0" collapsed="false">
      <c r="A87" s="158" t="s">
        <v>94</v>
      </c>
      <c r="B87" s="503" t="n">
        <v>2676901</v>
      </c>
      <c r="C87" s="503" t="n">
        <v>119449</v>
      </c>
      <c r="D87" s="503" t="n">
        <v>642640</v>
      </c>
      <c r="E87" s="539" t="n">
        <v>3438990</v>
      </c>
      <c r="F87" s="523" t="n">
        <v>20.1175681622902</v>
      </c>
    </row>
    <row r="88" customFormat="false" ht="10.5" hidden="false" customHeight="false" outlineLevel="0" collapsed="false">
      <c r="A88" s="165" t="s">
        <v>325</v>
      </c>
      <c r="B88" s="505" t="n">
        <v>48818664</v>
      </c>
      <c r="C88" s="505" t="n">
        <v>4338137</v>
      </c>
      <c r="D88" s="506" t="n">
        <v>27190648</v>
      </c>
      <c r="E88" s="540" t="n">
        <v>80347449</v>
      </c>
      <c r="F88" s="527" t="n">
        <v>7.93465972293187</v>
      </c>
    </row>
    <row r="89" customFormat="false" ht="11.25" hidden="false" customHeight="false" outlineLevel="0" collapsed="false">
      <c r="A89" s="169" t="s">
        <v>118</v>
      </c>
      <c r="B89" s="508" t="n">
        <v>21036276.14</v>
      </c>
      <c r="C89" s="528" t="s">
        <v>2</v>
      </c>
      <c r="D89" s="528" t="s">
        <v>2</v>
      </c>
      <c r="E89" s="541" t="n">
        <v>21036276.14</v>
      </c>
      <c r="F89" s="104" t="n">
        <v>-2.20883926092194</v>
      </c>
    </row>
    <row r="90" customFormat="false" ht="11.25" hidden="false" customHeight="false" outlineLevel="0" collapsed="false">
      <c r="A90" s="169" t="s">
        <v>119</v>
      </c>
      <c r="B90" s="508" t="n">
        <v>2375635.94</v>
      </c>
      <c r="C90" s="528" t="s">
        <v>2</v>
      </c>
      <c r="D90" s="528" t="s">
        <v>2</v>
      </c>
      <c r="E90" s="541" t="n">
        <v>2375635.94</v>
      </c>
      <c r="F90" s="104" t="n">
        <v>-16.0817153344378</v>
      </c>
    </row>
    <row r="91" customFormat="false" ht="10.5" hidden="false" customHeight="false" outlineLevel="0" collapsed="false">
      <c r="A91" s="172" t="s">
        <v>212</v>
      </c>
      <c r="B91" s="510" t="n">
        <v>23411912.08</v>
      </c>
      <c r="C91" s="530" t="s">
        <v>2</v>
      </c>
      <c r="D91" s="530" t="s">
        <v>2</v>
      </c>
      <c r="E91" s="542" t="n">
        <v>23411912.08</v>
      </c>
      <c r="F91" s="532" t="n">
        <v>-3.82218635565234</v>
      </c>
    </row>
    <row r="92" customFormat="false" ht="11.25" hidden="false" customHeight="false" outlineLevel="0" collapsed="false">
      <c r="A92" s="56" t="s">
        <v>120</v>
      </c>
      <c r="B92" s="512" t="n">
        <v>72230576.08</v>
      </c>
      <c r="C92" s="512" t="n">
        <v>4338137</v>
      </c>
      <c r="D92" s="513" t="n">
        <v>27190648</v>
      </c>
      <c r="E92" s="543" t="n">
        <v>103759361.08</v>
      </c>
      <c r="F92" s="536" t="n">
        <v>5.03751645373704</v>
      </c>
    </row>
    <row r="93" customFormat="false" ht="11.25" hidden="false" customHeight="false" outlineLevel="0" collapsed="false"/>
    <row r="94" customFormat="false" ht="10.5" hidden="false" customHeight="true" outlineLevel="0" collapsed="false">
      <c r="A94" s="392"/>
      <c r="B94" s="518" t="s">
        <v>338</v>
      </c>
      <c r="C94" s="518"/>
      <c r="D94" s="518"/>
      <c r="E94" s="518"/>
      <c r="F94" s="311" t="s">
        <v>332</v>
      </c>
    </row>
    <row r="95" customFormat="false" ht="12" hidden="false" customHeight="false" outlineLevel="0" collapsed="false">
      <c r="A95" s="73"/>
      <c r="B95" s="502" t="s">
        <v>149</v>
      </c>
      <c r="C95" s="502" t="s">
        <v>150</v>
      </c>
      <c r="D95" s="502" t="s">
        <v>151</v>
      </c>
      <c r="E95" s="520" t="s">
        <v>33</v>
      </c>
      <c r="F95" s="311"/>
    </row>
    <row r="96" customFormat="false" ht="11.25" hidden="false" customHeight="false" outlineLevel="0" collapsed="false">
      <c r="A96" s="158" t="s">
        <v>92</v>
      </c>
      <c r="B96" s="503" t="n">
        <v>28641223</v>
      </c>
      <c r="C96" s="503" t="n">
        <v>4585042</v>
      </c>
      <c r="D96" s="503" t="n">
        <v>23557819</v>
      </c>
      <c r="E96" s="539" t="n">
        <v>56784084</v>
      </c>
      <c r="F96" s="523" t="n">
        <v>7.50370144518468</v>
      </c>
    </row>
    <row r="97" customFormat="false" ht="11.25" hidden="false" customHeight="false" outlineLevel="0" collapsed="false">
      <c r="A97" s="158" t="s">
        <v>93</v>
      </c>
      <c r="B97" s="503" t="n">
        <v>20357507</v>
      </c>
      <c r="C97" s="503" t="n">
        <v>1812269</v>
      </c>
      <c r="D97" s="503" t="n">
        <v>3984025</v>
      </c>
      <c r="E97" s="539" t="n">
        <v>26153801</v>
      </c>
      <c r="F97" s="523" t="n">
        <v>8.5766265632243</v>
      </c>
    </row>
    <row r="98" customFormat="false" ht="11.25" hidden="false" customHeight="false" outlineLevel="0" collapsed="false">
      <c r="A98" s="158" t="s">
        <v>94</v>
      </c>
      <c r="B98" s="503" t="n">
        <v>3018899</v>
      </c>
      <c r="C98" s="503" t="n">
        <v>50208</v>
      </c>
      <c r="D98" s="503" t="n">
        <v>849993</v>
      </c>
      <c r="E98" s="539" t="n">
        <v>3919100</v>
      </c>
      <c r="F98" s="523" t="n">
        <v>13.9607849979209</v>
      </c>
    </row>
    <row r="99" customFormat="false" ht="10.5" hidden="false" customHeight="false" outlineLevel="0" collapsed="false">
      <c r="A99" s="165" t="s">
        <v>325</v>
      </c>
      <c r="B99" s="505" t="n">
        <v>52017629</v>
      </c>
      <c r="C99" s="505" t="n">
        <v>6447519</v>
      </c>
      <c r="D99" s="506" t="n">
        <v>28391837</v>
      </c>
      <c r="E99" s="540" t="n">
        <v>86856985</v>
      </c>
      <c r="F99" s="527" t="n">
        <v>8.10173326100247</v>
      </c>
    </row>
    <row r="100" customFormat="false" ht="11.25" hidden="false" customHeight="false" outlineLevel="0" collapsed="false">
      <c r="A100" s="169" t="s">
        <v>118</v>
      </c>
      <c r="B100" s="508" t="n">
        <v>20565718.77</v>
      </c>
      <c r="C100" s="528" t="s">
        <v>2</v>
      </c>
      <c r="D100" s="528" t="s">
        <v>2</v>
      </c>
      <c r="E100" s="541" t="n">
        <v>20565718.77</v>
      </c>
      <c r="F100" s="104" t="n">
        <v>-2.23688530645045</v>
      </c>
    </row>
    <row r="101" customFormat="false" ht="11.25" hidden="false" customHeight="false" outlineLevel="0" collapsed="false">
      <c r="A101" s="169" t="s">
        <v>119</v>
      </c>
      <c r="B101" s="508" t="n">
        <v>1942370.29</v>
      </c>
      <c r="C101" s="528" t="s">
        <v>2</v>
      </c>
      <c r="D101" s="528" t="s">
        <v>2</v>
      </c>
      <c r="E101" s="541" t="n">
        <v>1942370.29</v>
      </c>
      <c r="F101" s="104" t="n">
        <v>-18.2378807587833</v>
      </c>
    </row>
    <row r="102" customFormat="false" ht="10.5" hidden="false" customHeight="false" outlineLevel="0" collapsed="false">
      <c r="A102" s="172" t="s">
        <v>212</v>
      </c>
      <c r="B102" s="510" t="n">
        <v>22508089.06</v>
      </c>
      <c r="C102" s="530" t="s">
        <v>2</v>
      </c>
      <c r="D102" s="530" t="s">
        <v>2</v>
      </c>
      <c r="E102" s="542" t="n">
        <v>22508089.06</v>
      </c>
      <c r="F102" s="532" t="n">
        <v>-3.86052628641171</v>
      </c>
    </row>
    <row r="103" customFormat="false" ht="11.25" hidden="false" customHeight="false" outlineLevel="0" collapsed="false">
      <c r="A103" s="56" t="s">
        <v>120</v>
      </c>
      <c r="B103" s="512" t="n">
        <v>74525718.06</v>
      </c>
      <c r="C103" s="512" t="n">
        <v>6447519</v>
      </c>
      <c r="D103" s="513" t="n">
        <v>28391837</v>
      </c>
      <c r="E103" s="543" t="n">
        <v>109365074.06</v>
      </c>
      <c r="F103" s="536" t="n">
        <v>5.40260938545865</v>
      </c>
    </row>
    <row r="104" customFormat="false" ht="11.25" hidden="false" customHeight="false" outlineLevel="0" collapsed="false"/>
    <row r="105" customFormat="false" ht="10.5" hidden="false" customHeight="true" outlineLevel="0" collapsed="false">
      <c r="A105" s="392"/>
      <c r="B105" s="518" t="s">
        <v>339</v>
      </c>
      <c r="C105" s="518"/>
      <c r="D105" s="518"/>
      <c r="E105" s="518"/>
      <c r="F105" s="311" t="s">
        <v>332</v>
      </c>
    </row>
    <row r="106" customFormat="false" ht="12" hidden="false" customHeight="false" outlineLevel="0" collapsed="false">
      <c r="A106" s="73"/>
      <c r="B106" s="502" t="s">
        <v>149</v>
      </c>
      <c r="C106" s="502" t="s">
        <v>150</v>
      </c>
      <c r="D106" s="502" t="s">
        <v>151</v>
      </c>
      <c r="E106" s="520" t="s">
        <v>33</v>
      </c>
      <c r="F106" s="311"/>
    </row>
    <row r="107" customFormat="false" ht="11.25" hidden="false" customHeight="false" outlineLevel="0" collapsed="false">
      <c r="A107" s="158" t="s">
        <v>92</v>
      </c>
      <c r="B107" s="503" t="n">
        <v>30620491</v>
      </c>
      <c r="C107" s="503" t="n">
        <v>4719233</v>
      </c>
      <c r="D107" s="503" t="n">
        <v>25034613</v>
      </c>
      <c r="E107" s="539" t="n">
        <v>60374337</v>
      </c>
      <c r="F107" s="523" t="n">
        <v>6.32263963261255</v>
      </c>
    </row>
    <row r="108" customFormat="false" ht="11.25" hidden="false" customHeight="false" outlineLevel="0" collapsed="false">
      <c r="A108" s="158" t="s">
        <v>93</v>
      </c>
      <c r="B108" s="503" t="n">
        <v>19565675</v>
      </c>
      <c r="C108" s="503" t="n">
        <v>1771067</v>
      </c>
      <c r="D108" s="503" t="n">
        <v>4509638</v>
      </c>
      <c r="E108" s="539" t="n">
        <v>25846380</v>
      </c>
      <c r="F108" s="523" t="n">
        <v>-1.17543526464853</v>
      </c>
    </row>
    <row r="109" customFormat="false" ht="11.25" hidden="false" customHeight="false" outlineLevel="0" collapsed="false">
      <c r="A109" s="158" t="s">
        <v>94</v>
      </c>
      <c r="B109" s="503" t="n">
        <v>3047522</v>
      </c>
      <c r="C109" s="503" t="n">
        <v>76898</v>
      </c>
      <c r="D109" s="503" t="n">
        <v>977841</v>
      </c>
      <c r="E109" s="539" t="n">
        <v>4102261</v>
      </c>
      <c r="F109" s="523" t="n">
        <v>4.67354749815009</v>
      </c>
    </row>
    <row r="110" customFormat="false" ht="10.5" hidden="false" customHeight="false" outlineLevel="0" collapsed="false">
      <c r="A110" s="165" t="s">
        <v>325</v>
      </c>
      <c r="B110" s="505" t="n">
        <v>53233688</v>
      </c>
      <c r="C110" s="505" t="n">
        <v>6567198</v>
      </c>
      <c r="D110" s="506" t="n">
        <v>30522092</v>
      </c>
      <c r="E110" s="540" t="n">
        <v>90322978</v>
      </c>
      <c r="F110" s="527" t="n">
        <v>3.99045971950327</v>
      </c>
    </row>
    <row r="111" customFormat="false" ht="11.25" hidden="false" customHeight="false" outlineLevel="0" collapsed="false">
      <c r="A111" s="169" t="s">
        <v>118</v>
      </c>
      <c r="B111" s="508" t="n">
        <v>20264540.98</v>
      </c>
      <c r="C111" s="528" t="s">
        <v>2</v>
      </c>
      <c r="D111" s="528" t="s">
        <v>2</v>
      </c>
      <c r="E111" s="541" t="n">
        <v>20264540.98</v>
      </c>
      <c r="F111" s="104" t="n">
        <v>-1.4644651780386</v>
      </c>
    </row>
    <row r="112" customFormat="false" ht="11.25" hidden="false" customHeight="false" outlineLevel="0" collapsed="false">
      <c r="A112" s="169" t="s">
        <v>119</v>
      </c>
      <c r="B112" s="508" t="n">
        <v>1718612.89</v>
      </c>
      <c r="C112" s="528" t="s">
        <v>2</v>
      </c>
      <c r="D112" s="528" t="s">
        <v>2</v>
      </c>
      <c r="E112" s="541" t="n">
        <v>1718612.89</v>
      </c>
      <c r="F112" s="104" t="n">
        <v>-11.5198117038745</v>
      </c>
    </row>
    <row r="113" customFormat="false" ht="10.5" hidden="false" customHeight="false" outlineLevel="0" collapsed="false">
      <c r="A113" s="172" t="s">
        <v>212</v>
      </c>
      <c r="B113" s="510" t="n">
        <v>21983153.87</v>
      </c>
      <c r="C113" s="530" t="s">
        <v>2</v>
      </c>
      <c r="D113" s="530" t="s">
        <v>2</v>
      </c>
      <c r="E113" s="542" t="n">
        <v>21983153.87</v>
      </c>
      <c r="F113" s="532" t="n">
        <v>-2.33220682840144</v>
      </c>
    </row>
    <row r="114" customFormat="false" ht="11.25" hidden="false" customHeight="false" outlineLevel="0" collapsed="false">
      <c r="A114" s="56" t="s">
        <v>120</v>
      </c>
      <c r="B114" s="512" t="n">
        <v>75216841.87</v>
      </c>
      <c r="C114" s="512" t="n">
        <v>6567198</v>
      </c>
      <c r="D114" s="513" t="n">
        <v>30522092</v>
      </c>
      <c r="E114" s="543" t="n">
        <v>112306131.87</v>
      </c>
      <c r="F114" s="536" t="n">
        <v>2.68921119039016</v>
      </c>
    </row>
    <row r="115" customFormat="false" ht="11.25" hidden="false" customHeight="false" outlineLevel="0" collapsed="false"/>
    <row r="116" customFormat="false" ht="10.5" hidden="false" customHeight="true" outlineLevel="0" collapsed="false">
      <c r="A116" s="392"/>
      <c r="B116" s="518" t="s">
        <v>340</v>
      </c>
      <c r="C116" s="518"/>
      <c r="D116" s="518"/>
      <c r="E116" s="518"/>
      <c r="F116" s="311" t="s">
        <v>332</v>
      </c>
    </row>
    <row r="117" customFormat="false" ht="12" hidden="false" customHeight="false" outlineLevel="0" collapsed="false">
      <c r="A117" s="73"/>
      <c r="B117" s="502" t="s">
        <v>149</v>
      </c>
      <c r="C117" s="502" t="s">
        <v>150</v>
      </c>
      <c r="D117" s="502" t="s">
        <v>151</v>
      </c>
      <c r="E117" s="520" t="s">
        <v>33</v>
      </c>
      <c r="F117" s="311"/>
    </row>
    <row r="118" customFormat="false" ht="11.25" hidden="false" customHeight="false" outlineLevel="0" collapsed="false">
      <c r="A118" s="158" t="s">
        <v>92</v>
      </c>
      <c r="B118" s="503" t="n">
        <v>31377427</v>
      </c>
      <c r="C118" s="503" t="n">
        <v>5199564</v>
      </c>
      <c r="D118" s="503" t="n">
        <v>26025249</v>
      </c>
      <c r="E118" s="539" t="n">
        <v>62602240</v>
      </c>
      <c r="F118" s="523" t="n">
        <v>3.69014901149142</v>
      </c>
    </row>
    <row r="119" customFormat="false" ht="11.25" hidden="false" customHeight="false" outlineLevel="0" collapsed="false">
      <c r="A119" s="158" t="s">
        <v>93</v>
      </c>
      <c r="B119" s="503" t="n">
        <v>20778925</v>
      </c>
      <c r="C119" s="503" t="n">
        <v>1966120</v>
      </c>
      <c r="D119" s="503" t="n">
        <v>5035997</v>
      </c>
      <c r="E119" s="539" t="n">
        <v>27781042</v>
      </c>
      <c r="F119" s="523" t="n">
        <v>7.4852339089652</v>
      </c>
    </row>
    <row r="120" customFormat="false" ht="11.25" hidden="false" customHeight="false" outlineLevel="0" collapsed="false">
      <c r="A120" s="158" t="s">
        <v>94</v>
      </c>
      <c r="B120" s="503" t="n">
        <v>3031842</v>
      </c>
      <c r="C120" s="503" t="n">
        <v>85568</v>
      </c>
      <c r="D120" s="503" t="n">
        <v>1025502</v>
      </c>
      <c r="E120" s="539" t="n">
        <v>4142912</v>
      </c>
      <c r="F120" s="523" t="n">
        <v>0.990941336984653</v>
      </c>
    </row>
    <row r="121" customFormat="false" ht="10.5" hidden="false" customHeight="false" outlineLevel="0" collapsed="false">
      <c r="A121" s="165" t="s">
        <v>325</v>
      </c>
      <c r="B121" s="505" t="n">
        <v>55188194</v>
      </c>
      <c r="C121" s="505" t="n">
        <v>7251252</v>
      </c>
      <c r="D121" s="506" t="n">
        <v>32086748</v>
      </c>
      <c r="E121" s="540" t="n">
        <v>94526194</v>
      </c>
      <c r="F121" s="527" t="n">
        <v>4.65354009917609</v>
      </c>
    </row>
    <row r="122" customFormat="false" ht="11.25" hidden="false" customHeight="false" outlineLevel="0" collapsed="false">
      <c r="A122" s="169" t="s">
        <v>118</v>
      </c>
      <c r="B122" s="508" t="n">
        <v>19849571.39</v>
      </c>
      <c r="C122" s="528" t="s">
        <v>2</v>
      </c>
      <c r="D122" s="528" t="s">
        <v>2</v>
      </c>
      <c r="E122" s="541" t="n">
        <v>19849571.39</v>
      </c>
      <c r="F122" s="104" t="n">
        <v>-2.04776210035822</v>
      </c>
    </row>
    <row r="123" customFormat="false" ht="11.25" hidden="false" customHeight="false" outlineLevel="0" collapsed="false">
      <c r="A123" s="169" t="s">
        <v>119</v>
      </c>
      <c r="B123" s="508" t="n">
        <v>1606137.48</v>
      </c>
      <c r="C123" s="528" t="s">
        <v>2</v>
      </c>
      <c r="D123" s="528" t="s">
        <v>2</v>
      </c>
      <c r="E123" s="541" t="n">
        <v>1606137.48</v>
      </c>
      <c r="F123" s="104" t="n">
        <v>-6.54454593320314</v>
      </c>
    </row>
    <row r="124" customFormat="false" ht="10.5" hidden="false" customHeight="false" outlineLevel="0" collapsed="false">
      <c r="A124" s="172" t="s">
        <v>212</v>
      </c>
      <c r="B124" s="510" t="n">
        <v>21455708.87</v>
      </c>
      <c r="C124" s="530" t="s">
        <v>2</v>
      </c>
      <c r="D124" s="530" t="s">
        <v>2</v>
      </c>
      <c r="E124" s="542" t="n">
        <v>21455708.87</v>
      </c>
      <c r="F124" s="532" t="n">
        <v>-2.39931450745925</v>
      </c>
    </row>
    <row r="125" customFormat="false" ht="11.25" hidden="false" customHeight="false" outlineLevel="0" collapsed="false">
      <c r="A125" s="56" t="s">
        <v>120</v>
      </c>
      <c r="B125" s="512" t="n">
        <v>76643902.87</v>
      </c>
      <c r="C125" s="512" t="n">
        <v>7251252</v>
      </c>
      <c r="D125" s="513" t="n">
        <v>32086748</v>
      </c>
      <c r="E125" s="543" t="n">
        <v>115981902.87</v>
      </c>
      <c r="F125" s="536" t="n">
        <v>3.27299225678513</v>
      </c>
    </row>
    <row r="126" customFormat="false" ht="11.25" hidden="false" customHeight="false" outlineLevel="0" collapsed="false"/>
    <row r="127" customFormat="false" ht="10.5" hidden="false" customHeight="true" outlineLevel="0" collapsed="false">
      <c r="A127" s="392"/>
      <c r="B127" s="518" t="s">
        <v>341</v>
      </c>
      <c r="C127" s="518"/>
      <c r="D127" s="518"/>
      <c r="E127" s="518"/>
      <c r="F127" s="311" t="s">
        <v>332</v>
      </c>
    </row>
    <row r="128" customFormat="false" ht="12" hidden="false" customHeight="false" outlineLevel="0" collapsed="false">
      <c r="A128" s="73"/>
      <c r="B128" s="502" t="s">
        <v>149</v>
      </c>
      <c r="C128" s="502" t="s">
        <v>150</v>
      </c>
      <c r="D128" s="502" t="s">
        <v>151</v>
      </c>
      <c r="E128" s="520" t="s">
        <v>33</v>
      </c>
      <c r="F128" s="311"/>
    </row>
    <row r="129" customFormat="false" ht="11.25" hidden="false" customHeight="false" outlineLevel="0" collapsed="false">
      <c r="A129" s="158" t="s">
        <v>92</v>
      </c>
      <c r="B129" s="503" t="n">
        <v>32683540</v>
      </c>
      <c r="C129" s="503" t="n">
        <v>5915940</v>
      </c>
      <c r="D129" s="503" t="n">
        <v>26575598</v>
      </c>
      <c r="E129" s="539" t="n">
        <v>65175078</v>
      </c>
      <c r="F129" s="523" t="n">
        <v>4.10981779565715</v>
      </c>
    </row>
    <row r="130" customFormat="false" ht="11.25" hidden="false" customHeight="false" outlineLevel="0" collapsed="false">
      <c r="A130" s="158" t="s">
        <v>93</v>
      </c>
      <c r="B130" s="503" t="n">
        <v>21779749</v>
      </c>
      <c r="C130" s="503" t="n">
        <v>3082329</v>
      </c>
      <c r="D130" s="503" t="n">
        <v>5222278</v>
      </c>
      <c r="E130" s="539" t="n">
        <v>30084356</v>
      </c>
      <c r="F130" s="523" t="n">
        <v>8.29095611316523</v>
      </c>
    </row>
    <row r="131" customFormat="false" ht="11.25" hidden="false" customHeight="false" outlineLevel="0" collapsed="false">
      <c r="A131" s="158" t="s">
        <v>94</v>
      </c>
      <c r="B131" s="503" t="n">
        <v>3380283</v>
      </c>
      <c r="C131" s="503" t="n">
        <v>188030</v>
      </c>
      <c r="D131" s="503" t="n">
        <v>1356074</v>
      </c>
      <c r="E131" s="539" t="n">
        <v>4924387</v>
      </c>
      <c r="F131" s="523" t="n">
        <v>18.8629398838305</v>
      </c>
    </row>
    <row r="132" customFormat="false" ht="10.5" hidden="false" customHeight="false" outlineLevel="0" collapsed="false">
      <c r="A132" s="165" t="s">
        <v>325</v>
      </c>
      <c r="B132" s="505" t="n">
        <v>57843572</v>
      </c>
      <c r="C132" s="505" t="n">
        <v>9186299</v>
      </c>
      <c r="D132" s="506" t="n">
        <v>33153950</v>
      </c>
      <c r="E132" s="540" t="n">
        <v>100183821</v>
      </c>
      <c r="F132" s="527" t="n">
        <v>5.98524785627146</v>
      </c>
    </row>
    <row r="133" customFormat="false" ht="11.25" hidden="false" customHeight="false" outlineLevel="0" collapsed="false">
      <c r="A133" s="169" t="s">
        <v>118</v>
      </c>
      <c r="B133" s="508" t="n">
        <v>19499360.45</v>
      </c>
      <c r="C133" s="528" t="s">
        <v>2</v>
      </c>
      <c r="D133" s="528" t="s">
        <v>2</v>
      </c>
      <c r="E133" s="541" t="n">
        <v>19499360.45</v>
      </c>
      <c r="F133" s="104" t="n">
        <v>-1.76432494747183</v>
      </c>
    </row>
    <row r="134" customFormat="false" ht="11.25" hidden="false" customHeight="false" outlineLevel="0" collapsed="false">
      <c r="A134" s="169" t="s">
        <v>119</v>
      </c>
      <c r="B134" s="508" t="n">
        <v>1522024.25</v>
      </c>
      <c r="C134" s="528" t="s">
        <v>2</v>
      </c>
      <c r="D134" s="528" t="s">
        <v>2</v>
      </c>
      <c r="E134" s="541" t="n">
        <v>1522024.25</v>
      </c>
      <c r="F134" s="104" t="n">
        <v>-5.23698818111137</v>
      </c>
    </row>
    <row r="135" customFormat="false" ht="10.5" hidden="false" customHeight="false" outlineLevel="0" collapsed="false">
      <c r="A135" s="172" t="s">
        <v>212</v>
      </c>
      <c r="B135" s="510" t="n">
        <v>21021384.7</v>
      </c>
      <c r="C135" s="530" t="s">
        <v>2</v>
      </c>
      <c r="D135" s="530" t="s">
        <v>2</v>
      </c>
      <c r="E135" s="542" t="n">
        <v>21021384.7</v>
      </c>
      <c r="F135" s="532" t="n">
        <v>-2.02428254704409</v>
      </c>
    </row>
    <row r="136" customFormat="false" ht="11.25" hidden="false" customHeight="false" outlineLevel="0" collapsed="false">
      <c r="A136" s="56" t="s">
        <v>120</v>
      </c>
      <c r="B136" s="512" t="n">
        <v>78864956.7</v>
      </c>
      <c r="C136" s="512" t="n">
        <v>9186299</v>
      </c>
      <c r="D136" s="513" t="n">
        <v>33153950</v>
      </c>
      <c r="E136" s="543" t="n">
        <v>121205205.7</v>
      </c>
      <c r="F136" s="536" t="n">
        <v>4.50354986489109</v>
      </c>
    </row>
    <row r="137" customFormat="false" ht="11.25" hidden="false" customHeight="false" outlineLevel="0" collapsed="false"/>
    <row r="138" customFormat="false" ht="10.5" hidden="false" customHeight="true" outlineLevel="0" collapsed="false">
      <c r="A138" s="392"/>
      <c r="B138" s="518" t="s">
        <v>342</v>
      </c>
      <c r="C138" s="518"/>
      <c r="D138" s="518"/>
      <c r="E138" s="518"/>
      <c r="F138" s="311" t="s">
        <v>332</v>
      </c>
    </row>
    <row r="139" customFormat="false" ht="12" hidden="false" customHeight="false" outlineLevel="0" collapsed="false">
      <c r="A139" s="73"/>
      <c r="B139" s="502" t="s">
        <v>149</v>
      </c>
      <c r="C139" s="502" t="s">
        <v>150</v>
      </c>
      <c r="D139" s="502" t="s">
        <v>151</v>
      </c>
      <c r="E139" s="520" t="s">
        <v>33</v>
      </c>
      <c r="F139" s="311"/>
    </row>
    <row r="140" customFormat="false" ht="11.25" hidden="false" customHeight="false" outlineLevel="0" collapsed="false">
      <c r="A140" s="158" t="s">
        <v>92</v>
      </c>
      <c r="B140" s="503" t="n">
        <v>32769251</v>
      </c>
      <c r="C140" s="503" t="n">
        <v>5984691</v>
      </c>
      <c r="D140" s="503" t="n">
        <v>25401045</v>
      </c>
      <c r="E140" s="539" t="n">
        <v>64154987</v>
      </c>
      <c r="F140" s="523" t="n">
        <v>-1.56515501216585</v>
      </c>
    </row>
    <row r="141" customFormat="false" ht="11.25" hidden="false" customHeight="false" outlineLevel="0" collapsed="false">
      <c r="A141" s="158" t="s">
        <v>93</v>
      </c>
      <c r="B141" s="503" t="n">
        <v>22743675</v>
      </c>
      <c r="C141" s="503" t="n">
        <v>2669262</v>
      </c>
      <c r="D141" s="503" t="n">
        <v>5180511</v>
      </c>
      <c r="E141" s="539" t="n">
        <v>30593448</v>
      </c>
      <c r="F141" s="523" t="n">
        <v>1.69221505024073</v>
      </c>
    </row>
    <row r="142" customFormat="false" ht="11.25" hidden="false" customHeight="false" outlineLevel="0" collapsed="false">
      <c r="A142" s="158" t="s">
        <v>94</v>
      </c>
      <c r="B142" s="503" t="n">
        <v>3021144</v>
      </c>
      <c r="C142" s="503" t="n">
        <v>366722</v>
      </c>
      <c r="D142" s="503" t="n">
        <v>1584991</v>
      </c>
      <c r="E142" s="539" t="n">
        <v>4972857</v>
      </c>
      <c r="F142" s="523" t="n">
        <v>0.984284947547786</v>
      </c>
    </row>
    <row r="143" customFormat="false" ht="10.5" hidden="false" customHeight="false" outlineLevel="0" collapsed="false">
      <c r="A143" s="165" t="s">
        <v>325</v>
      </c>
      <c r="B143" s="505" t="n">
        <v>58534070</v>
      </c>
      <c r="C143" s="505" t="n">
        <v>9020675</v>
      </c>
      <c r="D143" s="506" t="n">
        <v>32166547</v>
      </c>
      <c r="E143" s="540" t="n">
        <v>99721292</v>
      </c>
      <c r="F143" s="527" t="n">
        <v>-0.461680334592149</v>
      </c>
    </row>
    <row r="144" customFormat="false" ht="11.25" hidden="false" customHeight="false" outlineLevel="0" collapsed="false">
      <c r="A144" s="169" t="s">
        <v>118</v>
      </c>
      <c r="B144" s="508" t="n">
        <v>19622502.55</v>
      </c>
      <c r="C144" s="528" t="s">
        <v>2</v>
      </c>
      <c r="D144" s="528" t="s">
        <v>2</v>
      </c>
      <c r="E144" s="541" t="n">
        <v>19622502.55</v>
      </c>
      <c r="F144" s="104" t="n">
        <v>0.631518660910756</v>
      </c>
    </row>
    <row r="145" customFormat="false" ht="11.25" hidden="false" customHeight="false" outlineLevel="0" collapsed="false">
      <c r="A145" s="169" t="s">
        <v>119</v>
      </c>
      <c r="B145" s="508" t="n">
        <v>1440499.91</v>
      </c>
      <c r="C145" s="528" t="s">
        <v>2</v>
      </c>
      <c r="D145" s="528" t="s">
        <v>2</v>
      </c>
      <c r="E145" s="541" t="n">
        <v>1440499.91</v>
      </c>
      <c r="F145" s="104" t="n">
        <v>-5.35631019019573</v>
      </c>
    </row>
    <row r="146" customFormat="false" ht="10.5" hidden="false" customHeight="false" outlineLevel="0" collapsed="false">
      <c r="A146" s="172" t="s">
        <v>212</v>
      </c>
      <c r="B146" s="510" t="n">
        <v>21063002.46</v>
      </c>
      <c r="C146" s="530" t="s">
        <v>2</v>
      </c>
      <c r="D146" s="530" t="s">
        <v>2</v>
      </c>
      <c r="E146" s="542" t="n">
        <v>21063002.46</v>
      </c>
      <c r="F146" s="532" t="n">
        <v>0.197978204547114</v>
      </c>
    </row>
    <row r="147" customFormat="false" ht="11.25" hidden="false" customHeight="false" outlineLevel="0" collapsed="false">
      <c r="A147" s="56" t="s">
        <v>120</v>
      </c>
      <c r="B147" s="512" t="n">
        <v>79597072.46</v>
      </c>
      <c r="C147" s="512" t="n">
        <v>9020675</v>
      </c>
      <c r="D147" s="513" t="n">
        <v>32166547</v>
      </c>
      <c r="E147" s="543" t="n">
        <v>120784294.46</v>
      </c>
      <c r="F147" s="536" t="n">
        <v>-0.347271585877103</v>
      </c>
    </row>
    <row r="148" customFormat="false" ht="11.25" hidden="false" customHeight="false" outlineLevel="0" collapsed="false"/>
    <row r="149" customFormat="false" ht="10.5" hidden="false" customHeight="true" outlineLevel="0" collapsed="false">
      <c r="A149" s="392"/>
      <c r="B149" s="518" t="s">
        <v>343</v>
      </c>
      <c r="C149" s="518"/>
      <c r="D149" s="518"/>
      <c r="E149" s="518"/>
      <c r="F149" s="311" t="s">
        <v>332</v>
      </c>
    </row>
    <row r="150" customFormat="false" ht="12" hidden="false" customHeight="false" outlineLevel="0" collapsed="false">
      <c r="A150" s="73"/>
      <c r="B150" s="502" t="s">
        <v>149</v>
      </c>
      <c r="C150" s="502" t="s">
        <v>150</v>
      </c>
      <c r="D150" s="502" t="s">
        <v>151</v>
      </c>
      <c r="E150" s="520" t="s">
        <v>33</v>
      </c>
      <c r="F150" s="311"/>
    </row>
    <row r="151" customFormat="false" ht="11.25" hidden="false" customHeight="false" outlineLevel="0" collapsed="false">
      <c r="A151" s="158" t="s">
        <v>92</v>
      </c>
      <c r="B151" s="503" t="n">
        <v>35445644</v>
      </c>
      <c r="C151" s="503" t="n">
        <v>5311423</v>
      </c>
      <c r="D151" s="503" t="n">
        <v>27356833</v>
      </c>
      <c r="E151" s="539" t="n">
        <v>68113900</v>
      </c>
      <c r="F151" s="523" t="n">
        <v>6.17085776979426</v>
      </c>
    </row>
    <row r="152" customFormat="false" ht="11.25" hidden="false" customHeight="false" outlineLevel="0" collapsed="false">
      <c r="A152" s="158" t="s">
        <v>93</v>
      </c>
      <c r="B152" s="503" t="n">
        <v>24163002</v>
      </c>
      <c r="C152" s="503" t="n">
        <v>2606562</v>
      </c>
      <c r="D152" s="503" t="n">
        <v>5491885</v>
      </c>
      <c r="E152" s="539" t="n">
        <v>32261449</v>
      </c>
      <c r="F152" s="523" t="n">
        <v>5.4521510618875</v>
      </c>
    </row>
    <row r="153" customFormat="false" ht="11.25" hidden="false" customHeight="false" outlineLevel="0" collapsed="false">
      <c r="A153" s="158" t="s">
        <v>94</v>
      </c>
      <c r="B153" s="503" t="n">
        <v>3361556</v>
      </c>
      <c r="C153" s="503" t="n">
        <v>406332</v>
      </c>
      <c r="D153" s="503" t="n">
        <v>2017361</v>
      </c>
      <c r="E153" s="539" t="n">
        <v>5785249</v>
      </c>
      <c r="F153" s="523" t="n">
        <v>16.3365244566655</v>
      </c>
    </row>
    <row r="154" customFormat="false" ht="10.5" hidden="false" customHeight="false" outlineLevel="0" collapsed="false">
      <c r="A154" s="165" t="s">
        <v>325</v>
      </c>
      <c r="B154" s="505" t="n">
        <v>62970202</v>
      </c>
      <c r="C154" s="505" t="n">
        <v>8324317</v>
      </c>
      <c r="D154" s="506" t="n">
        <v>34866079</v>
      </c>
      <c r="E154" s="540" t="n">
        <v>106160598</v>
      </c>
      <c r="F154" s="527" t="n">
        <v>6.45730302010126</v>
      </c>
    </row>
    <row r="155" customFormat="false" ht="11.25" hidden="false" customHeight="false" outlineLevel="0" collapsed="false">
      <c r="A155" s="169" t="s">
        <v>118</v>
      </c>
      <c r="B155" s="508" t="n">
        <v>19455442.71</v>
      </c>
      <c r="C155" s="528" t="s">
        <v>2</v>
      </c>
      <c r="D155" s="528" t="s">
        <v>2</v>
      </c>
      <c r="E155" s="541" t="n">
        <v>19455442.71</v>
      </c>
      <c r="F155" s="104" t="n">
        <v>-0.851368675194795</v>
      </c>
    </row>
    <row r="156" customFormat="false" ht="11.25" hidden="false" customHeight="false" outlineLevel="0" collapsed="false">
      <c r="A156" s="169" t="s">
        <v>119</v>
      </c>
      <c r="B156" s="508" t="n">
        <v>1415750</v>
      </c>
      <c r="C156" s="528" t="s">
        <v>2</v>
      </c>
      <c r="D156" s="528" t="s">
        <v>2</v>
      </c>
      <c r="E156" s="541" t="n">
        <v>1415750</v>
      </c>
      <c r="F156" s="104" t="n">
        <v>-1.71814727846806</v>
      </c>
    </row>
    <row r="157" customFormat="false" ht="10.5" hidden="false" customHeight="false" outlineLevel="0" collapsed="false">
      <c r="A157" s="172" t="s">
        <v>212</v>
      </c>
      <c r="B157" s="510" t="n">
        <v>20871192.71</v>
      </c>
      <c r="C157" s="530" t="s">
        <v>2</v>
      </c>
      <c r="D157" s="530" t="s">
        <v>2</v>
      </c>
      <c r="E157" s="542" t="n">
        <v>20871192.71</v>
      </c>
      <c r="F157" s="532" t="n">
        <v>-0.910647712092609</v>
      </c>
    </row>
    <row r="158" customFormat="false" ht="11.25" hidden="false" customHeight="false" outlineLevel="0" collapsed="false">
      <c r="A158" s="56" t="s">
        <v>120</v>
      </c>
      <c r="B158" s="512" t="n">
        <v>83841394.71</v>
      </c>
      <c r="C158" s="512" t="n">
        <v>8324317</v>
      </c>
      <c r="D158" s="513" t="n">
        <v>34866079</v>
      </c>
      <c r="E158" s="543" t="n">
        <v>127031790.71</v>
      </c>
      <c r="F158" s="536" t="n">
        <v>5.17244090213151</v>
      </c>
    </row>
    <row r="159" customFormat="false" ht="11.25" hidden="false" customHeight="false" outlineLevel="0" collapsed="false"/>
    <row r="160" customFormat="false" ht="10.5" hidden="false" customHeight="true" outlineLevel="0" collapsed="false">
      <c r="A160" s="392"/>
      <c r="B160" s="518" t="s">
        <v>344</v>
      </c>
      <c r="C160" s="518"/>
      <c r="D160" s="518"/>
      <c r="E160" s="518"/>
      <c r="F160" s="311" t="s">
        <v>332</v>
      </c>
    </row>
    <row r="161" customFormat="false" ht="12" hidden="false" customHeight="false" outlineLevel="0" collapsed="false">
      <c r="A161" s="73"/>
      <c r="B161" s="502" t="s">
        <v>149</v>
      </c>
      <c r="C161" s="502" t="s">
        <v>150</v>
      </c>
      <c r="D161" s="502" t="s">
        <v>151</v>
      </c>
      <c r="E161" s="520" t="s">
        <v>33</v>
      </c>
      <c r="F161" s="311"/>
    </row>
    <row r="162" customFormat="false" ht="11.25" hidden="false" customHeight="false" outlineLevel="0" collapsed="false">
      <c r="A162" s="158" t="s">
        <v>92</v>
      </c>
      <c r="B162" s="503" t="n">
        <v>34080586</v>
      </c>
      <c r="C162" s="503" t="n">
        <v>5114624</v>
      </c>
      <c r="D162" s="503" t="n">
        <v>28367516</v>
      </c>
      <c r="E162" s="539" t="n">
        <v>67562726</v>
      </c>
      <c r="F162" s="523" t="n">
        <v>-0.809194599046597</v>
      </c>
    </row>
    <row r="163" customFormat="false" ht="11.25" hidden="false" customHeight="false" outlineLevel="0" collapsed="false">
      <c r="A163" s="158" t="s">
        <v>93</v>
      </c>
      <c r="B163" s="503" t="n">
        <v>24685898</v>
      </c>
      <c r="C163" s="503" t="n">
        <v>2583610</v>
      </c>
      <c r="D163" s="503" t="n">
        <v>5542566</v>
      </c>
      <c r="E163" s="539" t="n">
        <v>32812074</v>
      </c>
      <c r="F163" s="523" t="n">
        <v>1.70675842861243</v>
      </c>
    </row>
    <row r="164" customFormat="false" ht="11.25" hidden="false" customHeight="false" outlineLevel="0" collapsed="false">
      <c r="A164" s="158" t="s">
        <v>94</v>
      </c>
      <c r="B164" s="503" t="n">
        <v>3316370</v>
      </c>
      <c r="C164" s="503" t="n">
        <v>304739</v>
      </c>
      <c r="D164" s="503" t="n">
        <v>2306878</v>
      </c>
      <c r="E164" s="539" t="n">
        <v>5927987</v>
      </c>
      <c r="F164" s="523" t="n">
        <v>2.46727496085302</v>
      </c>
    </row>
    <row r="165" customFormat="false" ht="10.5" hidden="false" customHeight="false" outlineLevel="0" collapsed="false">
      <c r="A165" s="165" t="s">
        <v>325</v>
      </c>
      <c r="B165" s="505" t="n">
        <v>62082854</v>
      </c>
      <c r="C165" s="505" t="n">
        <v>8002973</v>
      </c>
      <c r="D165" s="506" t="n">
        <v>36216960</v>
      </c>
      <c r="E165" s="540" t="n">
        <v>106302787</v>
      </c>
      <c r="F165" s="527" t="n">
        <v>0.133937640404023</v>
      </c>
    </row>
    <row r="166" customFormat="false" ht="11.25" hidden="false" customHeight="false" outlineLevel="0" collapsed="false">
      <c r="A166" s="169" t="s">
        <v>118</v>
      </c>
      <c r="B166" s="508" t="n">
        <v>19188862.5</v>
      </c>
      <c r="C166" s="528" t="s">
        <v>2</v>
      </c>
      <c r="D166" s="528" t="s">
        <v>2</v>
      </c>
      <c r="E166" s="541" t="n">
        <v>19188862.5</v>
      </c>
      <c r="F166" s="104" t="n">
        <v>-1.37020891260922</v>
      </c>
    </row>
    <row r="167" customFormat="false" ht="11.25" hidden="false" customHeight="false" outlineLevel="0" collapsed="false">
      <c r="A167" s="169" t="s">
        <v>119</v>
      </c>
      <c r="B167" s="508" t="n">
        <v>1367565.14</v>
      </c>
      <c r="C167" s="528" t="s">
        <v>2</v>
      </c>
      <c r="D167" s="528" t="s">
        <v>2</v>
      </c>
      <c r="E167" s="541" t="n">
        <v>1367565.14</v>
      </c>
      <c r="F167" s="104" t="n">
        <v>-3.40348649125906</v>
      </c>
    </row>
    <row r="168" customFormat="false" ht="10.5" hidden="false" customHeight="false" outlineLevel="0" collapsed="false">
      <c r="A168" s="172" t="s">
        <v>212</v>
      </c>
      <c r="B168" s="510" t="n">
        <v>20556427.64</v>
      </c>
      <c r="C168" s="530" t="s">
        <v>2</v>
      </c>
      <c r="D168" s="530" t="s">
        <v>2</v>
      </c>
      <c r="E168" s="542" t="n">
        <v>20556427.64</v>
      </c>
      <c r="F168" s="532" t="n">
        <v>-1.50813168357737</v>
      </c>
    </row>
    <row r="169" customFormat="false" ht="11.25" hidden="false" customHeight="false" outlineLevel="0" collapsed="false">
      <c r="A169" s="56" t="s">
        <v>120</v>
      </c>
      <c r="B169" s="512" t="n">
        <v>82639281.64</v>
      </c>
      <c r="C169" s="512" t="n">
        <v>8002973</v>
      </c>
      <c r="D169" s="513" t="n">
        <v>36216960</v>
      </c>
      <c r="E169" s="543" t="n">
        <v>126859214.64</v>
      </c>
      <c r="F169" s="536" t="n">
        <v>-0.135852662577969</v>
      </c>
    </row>
    <row r="170" customFormat="false" ht="11.25" hidden="false" customHeight="false" outlineLevel="0" collapsed="false"/>
    <row r="171" customFormat="false" ht="10.5" hidden="false" customHeight="true" outlineLevel="0" collapsed="false">
      <c r="A171" s="392"/>
      <c r="B171" s="518" t="s">
        <v>345</v>
      </c>
      <c r="C171" s="518"/>
      <c r="D171" s="518"/>
      <c r="E171" s="518"/>
      <c r="F171" s="311" t="s">
        <v>332</v>
      </c>
    </row>
    <row r="172" customFormat="false" ht="12" hidden="false" customHeight="false" outlineLevel="0" collapsed="false">
      <c r="A172" s="73"/>
      <c r="B172" s="502" t="s">
        <v>149</v>
      </c>
      <c r="C172" s="502" t="s">
        <v>150</v>
      </c>
      <c r="D172" s="502" t="s">
        <v>151</v>
      </c>
      <c r="E172" s="520" t="s">
        <v>33</v>
      </c>
      <c r="F172" s="311"/>
    </row>
    <row r="173" customFormat="false" ht="11.25" hidden="false" customHeight="false" outlineLevel="0" collapsed="false">
      <c r="A173" s="158" t="s">
        <v>92</v>
      </c>
      <c r="B173" s="503" t="n">
        <v>33182299</v>
      </c>
      <c r="C173" s="503" t="n">
        <v>5025582</v>
      </c>
      <c r="D173" s="503" t="n">
        <v>29546914</v>
      </c>
      <c r="E173" s="539" t="n">
        <v>67754795</v>
      </c>
      <c r="F173" s="523" t="n">
        <v>0.2842824903187</v>
      </c>
    </row>
    <row r="174" customFormat="false" ht="11.25" hidden="false" customHeight="false" outlineLevel="0" collapsed="false">
      <c r="A174" s="158" t="s">
        <v>93</v>
      </c>
      <c r="B174" s="503" t="n">
        <v>24925122</v>
      </c>
      <c r="C174" s="503" t="n">
        <v>2517930</v>
      </c>
      <c r="D174" s="503" t="n">
        <v>6216730</v>
      </c>
      <c r="E174" s="539" t="n">
        <v>33659782</v>
      </c>
      <c r="F174" s="523" t="n">
        <v>2.58352458914971</v>
      </c>
    </row>
    <row r="175" customFormat="false" ht="11.25" hidden="false" customHeight="false" outlineLevel="0" collapsed="false">
      <c r="A175" s="158" t="s">
        <v>94</v>
      </c>
      <c r="B175" s="503" t="n">
        <v>3308904</v>
      </c>
      <c r="C175" s="503" t="n">
        <v>298168</v>
      </c>
      <c r="D175" s="503" t="n">
        <v>2560345</v>
      </c>
      <c r="E175" s="539" t="n">
        <v>6167417</v>
      </c>
      <c r="F175" s="523" t="n">
        <v>4.03897646874057</v>
      </c>
    </row>
    <row r="176" customFormat="false" ht="10.5" hidden="false" customHeight="false" outlineLevel="0" collapsed="false">
      <c r="A176" s="165" t="s">
        <v>325</v>
      </c>
      <c r="B176" s="505" t="n">
        <v>61416325</v>
      </c>
      <c r="C176" s="505" t="n">
        <v>7841680</v>
      </c>
      <c r="D176" s="506" t="n">
        <v>38323989</v>
      </c>
      <c r="E176" s="540" t="n">
        <v>107581994</v>
      </c>
      <c r="F176" s="527" t="n">
        <v>1.20336167667928</v>
      </c>
    </row>
    <row r="177" customFormat="false" ht="11.25" hidden="false" customHeight="false" outlineLevel="0" collapsed="false">
      <c r="A177" s="169" t="s">
        <v>118</v>
      </c>
      <c r="B177" s="508" t="n">
        <v>18874235.82</v>
      </c>
      <c r="C177" s="528" t="s">
        <v>2</v>
      </c>
      <c r="D177" s="528" t="s">
        <v>2</v>
      </c>
      <c r="E177" s="541" t="n">
        <v>18874235.82</v>
      </c>
      <c r="F177" s="104" t="n">
        <v>-1.63963173950514</v>
      </c>
    </row>
    <row r="178" customFormat="false" ht="11.25" hidden="false" customHeight="false" outlineLevel="0" collapsed="false">
      <c r="A178" s="169" t="s">
        <v>119</v>
      </c>
      <c r="B178" s="508" t="n">
        <v>1433795.31</v>
      </c>
      <c r="C178" s="528" t="s">
        <v>2</v>
      </c>
      <c r="D178" s="528" t="s">
        <v>2</v>
      </c>
      <c r="E178" s="541" t="n">
        <v>1433795.31</v>
      </c>
      <c r="F178" s="104" t="n">
        <v>4.84292616584247</v>
      </c>
    </row>
    <row r="179" customFormat="false" ht="10.5" hidden="false" customHeight="false" outlineLevel="0" collapsed="false">
      <c r="A179" s="172" t="s">
        <v>212</v>
      </c>
      <c r="B179" s="510" t="n">
        <v>20308031.13</v>
      </c>
      <c r="C179" s="530" t="s">
        <v>2</v>
      </c>
      <c r="D179" s="530" t="s">
        <v>2</v>
      </c>
      <c r="E179" s="542" t="n">
        <v>20308031.13</v>
      </c>
      <c r="F179" s="532" t="n">
        <v>-1.20836418832159</v>
      </c>
    </row>
    <row r="180" customFormat="false" ht="11.25" hidden="false" customHeight="false" outlineLevel="0" collapsed="false">
      <c r="A180" s="56" t="s">
        <v>120</v>
      </c>
      <c r="B180" s="512" t="n">
        <v>81724356.13</v>
      </c>
      <c r="C180" s="512" t="n">
        <v>7841680</v>
      </c>
      <c r="D180" s="513" t="n">
        <v>38323989</v>
      </c>
      <c r="E180" s="543" t="n">
        <v>127890025.13</v>
      </c>
      <c r="F180" s="536" t="n">
        <v>0.812562566247332</v>
      </c>
    </row>
    <row r="181" customFormat="false" ht="11.25" hidden="false" customHeight="false" outlineLevel="0" collapsed="false"/>
    <row r="182" customFormat="false" ht="10.5" hidden="false" customHeight="true" outlineLevel="0" collapsed="false">
      <c r="A182" s="392"/>
      <c r="B182" s="518" t="s">
        <v>346</v>
      </c>
      <c r="C182" s="518"/>
      <c r="D182" s="518"/>
      <c r="E182" s="518"/>
      <c r="F182" s="311" t="s">
        <v>332</v>
      </c>
    </row>
    <row r="183" customFormat="false" ht="12" hidden="false" customHeight="false" outlineLevel="0" collapsed="false">
      <c r="A183" s="73"/>
      <c r="B183" s="502" t="s">
        <v>149</v>
      </c>
      <c r="C183" s="502" t="s">
        <v>150</v>
      </c>
      <c r="D183" s="502" t="s">
        <v>151</v>
      </c>
      <c r="E183" s="520" t="s">
        <v>33</v>
      </c>
      <c r="F183" s="311"/>
    </row>
    <row r="184" customFormat="false" ht="11.25" hidden="false" customHeight="false" outlineLevel="0" collapsed="false">
      <c r="A184" s="158" t="s">
        <v>92</v>
      </c>
      <c r="B184" s="503" t="n">
        <v>31997269</v>
      </c>
      <c r="C184" s="503" t="n">
        <v>4973148</v>
      </c>
      <c r="D184" s="503" t="n">
        <v>28933323</v>
      </c>
      <c r="E184" s="539" t="n">
        <v>65903740</v>
      </c>
      <c r="F184" s="523" t="n">
        <v>-2.73199114542373</v>
      </c>
    </row>
    <row r="185" customFormat="false" ht="11.25" hidden="false" customHeight="false" outlineLevel="0" collapsed="false">
      <c r="A185" s="158" t="s">
        <v>93</v>
      </c>
      <c r="B185" s="503" t="n">
        <v>25761386</v>
      </c>
      <c r="C185" s="503" t="n">
        <v>2639293</v>
      </c>
      <c r="D185" s="503" t="n">
        <v>6423839</v>
      </c>
      <c r="E185" s="539" t="n">
        <v>34824518</v>
      </c>
      <c r="F185" s="523" t="n">
        <v>3.46031949939545</v>
      </c>
    </row>
    <row r="186" customFormat="false" ht="11.25" hidden="false" customHeight="false" outlineLevel="0" collapsed="false">
      <c r="A186" s="158" t="s">
        <v>94</v>
      </c>
      <c r="B186" s="503" t="n">
        <v>2650090</v>
      </c>
      <c r="C186" s="503" t="n">
        <v>315891</v>
      </c>
      <c r="D186" s="503" t="n">
        <v>2575382</v>
      </c>
      <c r="E186" s="539" t="n">
        <v>5541363</v>
      </c>
      <c r="F186" s="523" t="n">
        <v>-10.150991898229</v>
      </c>
    </row>
    <row r="187" customFormat="false" ht="10.5" hidden="false" customHeight="false" outlineLevel="0" collapsed="false">
      <c r="A187" s="165" t="s">
        <v>325</v>
      </c>
      <c r="B187" s="505" t="n">
        <v>60408745</v>
      </c>
      <c r="C187" s="505" t="n">
        <v>7928332</v>
      </c>
      <c r="D187" s="506" t="n">
        <v>37932544</v>
      </c>
      <c r="E187" s="540" t="n">
        <v>106269621</v>
      </c>
      <c r="F187" s="527" t="n">
        <v>-1.21988164673728</v>
      </c>
    </row>
    <row r="188" customFormat="false" ht="11.25" hidden="false" customHeight="false" outlineLevel="0" collapsed="false">
      <c r="A188" s="169" t="s">
        <v>118</v>
      </c>
      <c r="B188" s="508" t="n">
        <v>18137817.26</v>
      </c>
      <c r="C188" s="528" t="s">
        <v>2</v>
      </c>
      <c r="D188" s="528" t="s">
        <v>2</v>
      </c>
      <c r="E188" s="541" t="n">
        <v>18137817.26</v>
      </c>
      <c r="F188" s="104" t="n">
        <v>-3.9017132509262</v>
      </c>
    </row>
    <row r="189" customFormat="false" ht="11.25" hidden="false" customHeight="false" outlineLevel="0" collapsed="false">
      <c r="A189" s="169" t="s">
        <v>119</v>
      </c>
      <c r="B189" s="508" t="n">
        <v>1289138.09</v>
      </c>
      <c r="C189" s="528" t="s">
        <v>2</v>
      </c>
      <c r="D189" s="528" t="s">
        <v>2</v>
      </c>
      <c r="E189" s="541" t="n">
        <v>1289138.09</v>
      </c>
      <c r="F189" s="104" t="n">
        <v>-10.089112371277</v>
      </c>
    </row>
    <row r="190" customFormat="false" ht="10.5" hidden="false" customHeight="false" outlineLevel="0" collapsed="false">
      <c r="A190" s="172" t="s">
        <v>212</v>
      </c>
      <c r="B190" s="510" t="n">
        <v>19426955.35</v>
      </c>
      <c r="C190" s="530" t="s">
        <v>2</v>
      </c>
      <c r="D190" s="530" t="s">
        <v>2</v>
      </c>
      <c r="E190" s="542" t="n">
        <v>19426955.35</v>
      </c>
      <c r="F190" s="532" t="n">
        <v>-4.33855834846752</v>
      </c>
    </row>
    <row r="191" customFormat="false" ht="11.25" hidden="false" customHeight="false" outlineLevel="0" collapsed="false">
      <c r="A191" s="56" t="s">
        <v>120</v>
      </c>
      <c r="B191" s="512" t="n">
        <v>79835700.35</v>
      </c>
      <c r="C191" s="512" t="n">
        <v>7928332</v>
      </c>
      <c r="D191" s="513" t="n">
        <v>37932544</v>
      </c>
      <c r="E191" s="543" t="n">
        <v>125696576.35</v>
      </c>
      <c r="F191" s="536" t="n">
        <v>-1.71510544139026</v>
      </c>
    </row>
    <row r="192" customFormat="false" ht="11.25" hidden="false" customHeight="false" outlineLevel="0" collapsed="false"/>
    <row r="193" customFormat="false" ht="10.5" hidden="false" customHeight="true" outlineLevel="0" collapsed="false">
      <c r="A193" s="392"/>
      <c r="B193" s="518" t="s">
        <v>347</v>
      </c>
      <c r="C193" s="518"/>
      <c r="D193" s="518"/>
      <c r="E193" s="518"/>
      <c r="F193" s="311" t="s">
        <v>332</v>
      </c>
    </row>
    <row r="194" customFormat="false" ht="12" hidden="false" customHeight="false" outlineLevel="0" collapsed="false">
      <c r="A194" s="73"/>
      <c r="B194" s="502" t="s">
        <v>149</v>
      </c>
      <c r="C194" s="502" t="s">
        <v>150</v>
      </c>
      <c r="D194" s="502" t="s">
        <v>151</v>
      </c>
      <c r="E194" s="520" t="s">
        <v>33</v>
      </c>
      <c r="F194" s="311"/>
    </row>
    <row r="195" customFormat="false" ht="11.25" hidden="false" customHeight="false" outlineLevel="0" collapsed="false">
      <c r="A195" s="158" t="s">
        <v>92</v>
      </c>
      <c r="B195" s="503" t="n">
        <v>32946553</v>
      </c>
      <c r="C195" s="503" t="n">
        <v>4681676</v>
      </c>
      <c r="D195" s="503" t="n">
        <v>29579146</v>
      </c>
      <c r="E195" s="539" t="n">
        <v>67207375</v>
      </c>
      <c r="F195" s="523" t="n">
        <v>1.97808955910545</v>
      </c>
    </row>
    <row r="196" customFormat="false" ht="11.25" hidden="false" customHeight="false" outlineLevel="0" collapsed="false">
      <c r="A196" s="158" t="s">
        <v>93</v>
      </c>
      <c r="B196" s="503" t="n">
        <v>26977098</v>
      </c>
      <c r="C196" s="503" t="n">
        <v>2109796</v>
      </c>
      <c r="D196" s="503" t="n">
        <v>7365045</v>
      </c>
      <c r="E196" s="539" t="n">
        <v>36451939</v>
      </c>
      <c r="F196" s="523" t="n">
        <v>4.67320466574728</v>
      </c>
    </row>
    <row r="197" customFormat="false" ht="11.25" hidden="false" customHeight="false" outlineLevel="0" collapsed="false">
      <c r="A197" s="158" t="s">
        <v>94</v>
      </c>
      <c r="B197" s="503" t="n">
        <v>2645531</v>
      </c>
      <c r="C197" s="503" t="n">
        <v>446923</v>
      </c>
      <c r="D197" s="503" t="n">
        <v>2654814</v>
      </c>
      <c r="E197" s="539" t="n">
        <v>5747268</v>
      </c>
      <c r="F197" s="523" t="n">
        <v>3.71578256107748</v>
      </c>
    </row>
    <row r="198" customFormat="false" ht="10.5" hidden="false" customHeight="false" outlineLevel="0" collapsed="false">
      <c r="A198" s="165" t="s">
        <v>325</v>
      </c>
      <c r="B198" s="505" t="n">
        <v>62569182</v>
      </c>
      <c r="C198" s="505" t="n">
        <v>7238395</v>
      </c>
      <c r="D198" s="506" t="n">
        <v>39599005</v>
      </c>
      <c r="E198" s="540" t="n">
        <v>109406582</v>
      </c>
      <c r="F198" s="527" t="n">
        <v>2.95188876226443</v>
      </c>
    </row>
    <row r="199" customFormat="false" ht="11.25" hidden="false" customHeight="false" outlineLevel="0" collapsed="false">
      <c r="A199" s="169" t="s">
        <v>118</v>
      </c>
      <c r="B199" s="508" t="n">
        <v>18233877.9</v>
      </c>
      <c r="C199" s="528" t="s">
        <v>2</v>
      </c>
      <c r="D199" s="528" t="s">
        <v>2</v>
      </c>
      <c r="E199" s="541" t="n">
        <v>18233877.9</v>
      </c>
      <c r="F199" s="104" t="n">
        <v>0.529615215673404</v>
      </c>
    </row>
    <row r="200" customFormat="false" ht="11.25" hidden="false" customHeight="false" outlineLevel="0" collapsed="false">
      <c r="A200" s="169" t="s">
        <v>119</v>
      </c>
      <c r="B200" s="508" t="n">
        <v>1191464.98</v>
      </c>
      <c r="C200" s="528" t="s">
        <v>2</v>
      </c>
      <c r="D200" s="528" t="s">
        <v>2</v>
      </c>
      <c r="E200" s="541" t="n">
        <v>1191464.98</v>
      </c>
      <c r="F200" s="104" t="n">
        <v>-7.57662121363586</v>
      </c>
    </row>
    <row r="201" customFormat="false" ht="10.5" hidden="false" customHeight="false" outlineLevel="0" collapsed="false">
      <c r="A201" s="172" t="s">
        <v>212</v>
      </c>
      <c r="B201" s="510" t="n">
        <v>19425342.88</v>
      </c>
      <c r="C201" s="530" t="s">
        <v>2</v>
      </c>
      <c r="D201" s="530" t="s">
        <v>2</v>
      </c>
      <c r="E201" s="542" t="n">
        <v>19425342.88</v>
      </c>
      <c r="F201" s="532" t="n">
        <v>-0.0083001683534653</v>
      </c>
    </row>
    <row r="202" customFormat="false" ht="11.25" hidden="false" customHeight="false" outlineLevel="0" collapsed="false">
      <c r="A202" s="56" t="s">
        <v>120</v>
      </c>
      <c r="B202" s="512" t="n">
        <v>81994524.88</v>
      </c>
      <c r="C202" s="512" t="n">
        <v>7238395</v>
      </c>
      <c r="D202" s="513" t="n">
        <v>39599005</v>
      </c>
      <c r="E202" s="543" t="n">
        <v>128831924.88</v>
      </c>
      <c r="F202" s="536" t="n">
        <v>2.49437862274759</v>
      </c>
    </row>
  </sheetData>
  <mergeCells count="35">
    <mergeCell ref="B3:E3"/>
    <mergeCell ref="F3:F4"/>
    <mergeCell ref="B17:E17"/>
    <mergeCell ref="B28:E28"/>
    <mergeCell ref="F28:F29"/>
    <mergeCell ref="B39:E39"/>
    <mergeCell ref="F39:F40"/>
    <mergeCell ref="B50:E50"/>
    <mergeCell ref="F50:F51"/>
    <mergeCell ref="B61:E61"/>
    <mergeCell ref="F61:F62"/>
    <mergeCell ref="B72:E72"/>
    <mergeCell ref="F72:F73"/>
    <mergeCell ref="B83:E83"/>
    <mergeCell ref="F83:F84"/>
    <mergeCell ref="B94:E94"/>
    <mergeCell ref="F94:F95"/>
    <mergeCell ref="B105:E105"/>
    <mergeCell ref="F105:F106"/>
    <mergeCell ref="B116:E116"/>
    <mergeCell ref="F116:F117"/>
    <mergeCell ref="B127:E127"/>
    <mergeCell ref="F127:F128"/>
    <mergeCell ref="B138:E138"/>
    <mergeCell ref="F138:F139"/>
    <mergeCell ref="B149:E149"/>
    <mergeCell ref="F149:F150"/>
    <mergeCell ref="B160:E160"/>
    <mergeCell ref="F160:F161"/>
    <mergeCell ref="B171:E171"/>
    <mergeCell ref="F171:F172"/>
    <mergeCell ref="B182:E182"/>
    <mergeCell ref="F182:F183"/>
    <mergeCell ref="B193:E193"/>
    <mergeCell ref="F193:F194"/>
  </mergeCells>
  <printOptions headings="false" gridLines="false" gridLinesSet="true" horizontalCentered="false" verticalCentered="false"/>
  <pageMargins left="0.25" right="0.25" top="0.75" bottom="0.75" header="0.511805555555555" footer="0.3"/>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1" manualBreakCount="1">
    <brk id="60" man="true" max="16383" min="0"/>
  </rowBreaks>
</worksheet>
</file>

<file path=xl/worksheets/sheet21.xml><?xml version="1.0" encoding="utf-8"?>
<worksheet xmlns="http://schemas.openxmlformats.org/spreadsheetml/2006/main" xmlns:r="http://schemas.openxmlformats.org/officeDocument/2006/relationships">
  <sheetPr filterMode="false">
    <tabColor rgb="FF92D050"/>
    <pageSetUpPr fitToPage="false"/>
  </sheetPr>
  <dimension ref="A1:K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42.16"/>
    <col collapsed="false" customWidth="true" hidden="false" outlineLevel="0" max="2" min="2" style="0" width="14.82"/>
    <col collapsed="false" customWidth="true" hidden="false" outlineLevel="0" max="6" min="3" style="0" width="13.66"/>
    <col collapsed="false" customWidth="true" hidden="false" outlineLevel="0" max="7" min="7" style="0" width="14.82"/>
    <col collapsed="false" customWidth="true" hidden="false" outlineLevel="0" max="11" min="8" style="0" width="13.66"/>
    <col collapsed="false" customWidth="true" hidden="false" outlineLevel="0" max="1025" min="12" style="0" width="10.61"/>
  </cols>
  <sheetData>
    <row r="1" customFormat="false" ht="15" hidden="false" customHeight="false" outlineLevel="0" collapsed="false">
      <c r="A1" s="11" t="s">
        <v>348</v>
      </c>
      <c r="B1" s="62"/>
      <c r="C1" s="62"/>
      <c r="D1" s="62"/>
      <c r="E1" s="62"/>
      <c r="F1" s="62"/>
      <c r="G1" s="369"/>
      <c r="H1" s="369"/>
      <c r="I1" s="369"/>
      <c r="J1" s="62"/>
      <c r="K1" s="62"/>
    </row>
    <row r="2" customFormat="false" ht="11.25" hidden="false" customHeight="false" outlineLevel="0" collapsed="false"/>
    <row r="3" customFormat="false" ht="12" hidden="false" customHeight="false" outlineLevel="0" collapsed="false">
      <c r="A3" s="544"/>
      <c r="B3" s="112" t="s">
        <v>349</v>
      </c>
      <c r="C3" s="112"/>
      <c r="D3" s="112"/>
      <c r="E3" s="112"/>
      <c r="F3" s="112"/>
      <c r="G3" s="545" t="s">
        <v>350</v>
      </c>
      <c r="H3" s="545"/>
      <c r="I3" s="545"/>
      <c r="J3" s="545"/>
      <c r="K3" s="545"/>
    </row>
    <row r="4" customFormat="false" ht="27.75" hidden="false" customHeight="false" outlineLevel="0" collapsed="false">
      <c r="A4" s="546"/>
      <c r="B4" s="547" t="s">
        <v>74</v>
      </c>
      <c r="C4" s="548" t="s">
        <v>118</v>
      </c>
      <c r="D4" s="548" t="s">
        <v>119</v>
      </c>
      <c r="E4" s="549" t="s">
        <v>212</v>
      </c>
      <c r="F4" s="260" t="s">
        <v>33</v>
      </c>
      <c r="G4" s="547" t="s">
        <v>74</v>
      </c>
      <c r="H4" s="548" t="s">
        <v>118</v>
      </c>
      <c r="I4" s="548" t="s">
        <v>119</v>
      </c>
      <c r="J4" s="549" t="s">
        <v>212</v>
      </c>
      <c r="K4" s="260" t="s">
        <v>33</v>
      </c>
    </row>
    <row r="5" customFormat="false" ht="10.5" hidden="false" customHeight="false" outlineLevel="0" collapsed="false">
      <c r="A5" s="550" t="s">
        <v>121</v>
      </c>
      <c r="B5" s="551" t="n">
        <v>7528456</v>
      </c>
      <c r="C5" s="552" t="n">
        <v>242643.39</v>
      </c>
      <c r="D5" s="552"/>
      <c r="E5" s="553" t="n">
        <v>242643.39</v>
      </c>
      <c r="F5" s="554" t="n">
        <v>7771099.39</v>
      </c>
      <c r="G5" s="555" t="n">
        <v>6.42363574566803</v>
      </c>
      <c r="H5" s="556" t="n">
        <v>1.38467843095753</v>
      </c>
      <c r="I5" s="557" t="n">
        <v>0</v>
      </c>
      <c r="J5" s="558" t="n">
        <v>1.30933888941996</v>
      </c>
      <c r="K5" s="559" t="n">
        <v>5.72536614900409</v>
      </c>
    </row>
    <row r="6" customFormat="false" ht="10.5" hidden="false" customHeight="false" outlineLevel="0" collapsed="false">
      <c r="A6" s="560" t="s">
        <v>351</v>
      </c>
      <c r="B6" s="561" t="n">
        <v>23087822</v>
      </c>
      <c r="C6" s="562" t="n">
        <v>2389168.17</v>
      </c>
      <c r="D6" s="562"/>
      <c r="E6" s="563" t="n">
        <v>2389168.17</v>
      </c>
      <c r="F6" s="564" t="n">
        <v>25476990.17</v>
      </c>
      <c r="G6" s="565" t="n">
        <v>19.6996248219849</v>
      </c>
      <c r="H6" s="566" t="n">
        <v>13.6341222109091</v>
      </c>
      <c r="I6" s="567" t="n">
        <v>0</v>
      </c>
      <c r="J6" s="568" t="n">
        <v>12.8922976156297</v>
      </c>
      <c r="K6" s="569" t="n">
        <v>18.7702009429361</v>
      </c>
    </row>
    <row r="7" customFormat="false" ht="10.5" hidden="false" customHeight="false" outlineLevel="0" collapsed="false">
      <c r="A7" s="550" t="s">
        <v>123</v>
      </c>
      <c r="B7" s="551"/>
      <c r="C7" s="552" t="n">
        <v>2631.07</v>
      </c>
      <c r="D7" s="552"/>
      <c r="E7" s="553" t="n">
        <v>2631.07</v>
      </c>
      <c r="F7" s="554" t="n">
        <v>2631.07</v>
      </c>
      <c r="G7" s="555" t="n">
        <v>0</v>
      </c>
      <c r="H7" s="556" t="n">
        <v>0.0150145688260432</v>
      </c>
      <c r="I7" s="557" t="n">
        <v>0</v>
      </c>
      <c r="J7" s="558" t="n">
        <v>0.0141976349398439</v>
      </c>
      <c r="K7" s="559" t="n">
        <v>0.00193844375907026</v>
      </c>
    </row>
    <row r="8" customFormat="false" ht="10.5" hidden="false" customHeight="false" outlineLevel="0" collapsed="false">
      <c r="A8" s="560" t="s">
        <v>124</v>
      </c>
      <c r="B8" s="561" t="n">
        <v>127161</v>
      </c>
      <c r="C8" s="562"/>
      <c r="D8" s="562"/>
      <c r="E8" s="563" t="n">
        <v>0</v>
      </c>
      <c r="F8" s="564" t="n">
        <v>127161</v>
      </c>
      <c r="G8" s="565" t="n">
        <v>0.10849979664554</v>
      </c>
      <c r="H8" s="566" t="n">
        <v>0</v>
      </c>
      <c r="I8" s="567" t="n">
        <v>0</v>
      </c>
      <c r="J8" s="568" t="n">
        <v>0</v>
      </c>
      <c r="K8" s="569" t="n">
        <v>0.0936860086759885</v>
      </c>
    </row>
    <row r="9" customFormat="false" ht="10.5" hidden="false" customHeight="false" outlineLevel="0" collapsed="false">
      <c r="A9" s="550" t="s">
        <v>125</v>
      </c>
      <c r="B9" s="551" t="n">
        <v>1465668</v>
      </c>
      <c r="C9" s="552"/>
      <c r="D9" s="552"/>
      <c r="E9" s="553" t="n">
        <v>0</v>
      </c>
      <c r="F9" s="554" t="n">
        <v>1465668</v>
      </c>
      <c r="G9" s="555" t="n">
        <v>1.2505774565305</v>
      </c>
      <c r="H9" s="557" t="n">
        <v>0</v>
      </c>
      <c r="I9" s="557" t="n">
        <v>0</v>
      </c>
      <c r="J9" s="570" t="n">
        <v>0</v>
      </c>
      <c r="K9" s="559" t="n">
        <v>1.07983253485046</v>
      </c>
    </row>
    <row r="10" customFormat="false" ht="10.5" hidden="false" customHeight="false" outlineLevel="0" collapsed="false">
      <c r="A10" s="560" t="s">
        <v>126</v>
      </c>
      <c r="B10" s="561"/>
      <c r="C10" s="562"/>
      <c r="D10" s="562"/>
      <c r="E10" s="563" t="n">
        <v>0</v>
      </c>
      <c r="F10" s="564" t="n">
        <v>0</v>
      </c>
      <c r="G10" s="565" t="n">
        <v>0</v>
      </c>
      <c r="H10" s="567" t="n">
        <v>0</v>
      </c>
      <c r="I10" s="567" t="n">
        <v>0</v>
      </c>
      <c r="J10" s="571" t="n">
        <v>0</v>
      </c>
      <c r="K10" s="569" t="n">
        <v>0</v>
      </c>
    </row>
    <row r="11" customFormat="false" ht="10.5" hidden="false" customHeight="false" outlineLevel="0" collapsed="false">
      <c r="A11" s="550" t="s">
        <v>127</v>
      </c>
      <c r="B11" s="551" t="n">
        <v>1023282</v>
      </c>
      <c r="C11" s="552" t="n">
        <v>300013.99</v>
      </c>
      <c r="D11" s="552"/>
      <c r="E11" s="553" t="n">
        <v>300013.99</v>
      </c>
      <c r="F11" s="554" t="n">
        <v>1323295.99</v>
      </c>
      <c r="G11" s="555" t="n">
        <v>0.873112738269132</v>
      </c>
      <c r="H11" s="557" t="n">
        <v>1.71207178130222</v>
      </c>
      <c r="I11" s="557" t="n">
        <v>0</v>
      </c>
      <c r="J11" s="570" t="n">
        <v>1.61891895953585</v>
      </c>
      <c r="K11" s="559" t="n">
        <v>0.974939797579767</v>
      </c>
    </row>
    <row r="12" customFormat="false" ht="10.5" hidden="false" customHeight="false" outlineLevel="0" collapsed="false">
      <c r="A12" s="560" t="s">
        <v>128</v>
      </c>
      <c r="B12" s="561" t="n">
        <v>75781767</v>
      </c>
      <c r="C12" s="562" t="n">
        <v>9021457.62</v>
      </c>
      <c r="D12" s="562"/>
      <c r="E12" s="563" t="n">
        <v>9021457.62</v>
      </c>
      <c r="F12" s="564" t="n">
        <v>84803224.62</v>
      </c>
      <c r="G12" s="565" t="n">
        <v>64.6605980523877</v>
      </c>
      <c r="H12" s="567" t="n">
        <v>51.4822092710273</v>
      </c>
      <c r="I12" s="567" t="n">
        <v>0</v>
      </c>
      <c r="J12" s="571" t="n">
        <v>48.6810924506125</v>
      </c>
      <c r="K12" s="569" t="n">
        <v>62.4788703887286</v>
      </c>
    </row>
    <row r="13" customFormat="false" ht="10.5" hidden="false" customHeight="false" outlineLevel="0" collapsed="false">
      <c r="A13" s="550" t="s">
        <v>129</v>
      </c>
      <c r="B13" s="551"/>
      <c r="C13" s="552" t="n">
        <v>226966.53</v>
      </c>
      <c r="D13" s="552"/>
      <c r="E13" s="553" t="n">
        <v>226966.53</v>
      </c>
      <c r="F13" s="554" t="n">
        <v>226966.53</v>
      </c>
      <c r="G13" s="555" t="n">
        <v>0</v>
      </c>
      <c r="H13" s="556" t="n">
        <v>1.29521623745974</v>
      </c>
      <c r="I13" s="557" t="n">
        <v>0</v>
      </c>
      <c r="J13" s="558" t="n">
        <v>1.22474428141522</v>
      </c>
      <c r="K13" s="559" t="n">
        <v>0.167217844297694</v>
      </c>
    </row>
    <row r="14" customFormat="false" ht="10.5" hidden="false" customHeight="false" outlineLevel="0" collapsed="false">
      <c r="A14" s="560" t="s">
        <v>130</v>
      </c>
      <c r="B14" s="561" t="n">
        <v>1155108</v>
      </c>
      <c r="C14" s="562" t="n">
        <v>117827.45</v>
      </c>
      <c r="D14" s="562"/>
      <c r="E14" s="563" t="n">
        <v>117827.45</v>
      </c>
      <c r="F14" s="564" t="n">
        <v>1272935.45</v>
      </c>
      <c r="G14" s="565" t="n">
        <v>0.985592934182933</v>
      </c>
      <c r="H14" s="566" t="n">
        <v>0.672398817827789</v>
      </c>
      <c r="I14" s="567" t="n">
        <v>0</v>
      </c>
      <c r="J14" s="568" t="n">
        <v>0.635813992403361</v>
      </c>
      <c r="K14" s="569" t="n">
        <v>0.937836613526736</v>
      </c>
    </row>
    <row r="15" customFormat="false" ht="10.5" hidden="false" customHeight="false" outlineLevel="0" collapsed="false">
      <c r="A15" s="550" t="s">
        <v>131</v>
      </c>
      <c r="B15" s="551" t="n">
        <v>1362977</v>
      </c>
      <c r="C15" s="552"/>
      <c r="D15" s="552"/>
      <c r="E15" s="553" t="n">
        <v>0</v>
      </c>
      <c r="F15" s="554" t="n">
        <v>1362977</v>
      </c>
      <c r="G15" s="555" t="n">
        <v>1.16295662453541</v>
      </c>
      <c r="H15" s="557" t="n">
        <v>0</v>
      </c>
      <c r="I15" s="557" t="n">
        <v>0</v>
      </c>
      <c r="J15" s="570" t="n">
        <v>0</v>
      </c>
      <c r="K15" s="559" t="n">
        <v>1.00417482598574</v>
      </c>
    </row>
    <row r="16" customFormat="false" ht="10.5" hidden="false" customHeight="false" outlineLevel="0" collapsed="false">
      <c r="A16" s="572" t="s">
        <v>142</v>
      </c>
      <c r="B16" s="573" t="n">
        <v>190985</v>
      </c>
      <c r="C16" s="574" t="n">
        <v>3914694.14</v>
      </c>
      <c r="D16" s="574"/>
      <c r="E16" s="575" t="n">
        <v>3914694.14</v>
      </c>
      <c r="F16" s="576" t="n">
        <v>4105679.14</v>
      </c>
      <c r="G16" s="577" t="n">
        <v>0.162957460717896</v>
      </c>
      <c r="H16" s="578" t="n">
        <v>22.339749454761</v>
      </c>
      <c r="I16" s="579" t="n">
        <v>0</v>
      </c>
      <c r="J16" s="580" t="n">
        <v>21.1242567855915</v>
      </c>
      <c r="K16" s="581" t="n">
        <v>3.02486368879503</v>
      </c>
    </row>
    <row r="17" customFormat="false" ht="10.5" hidden="false" customHeight="false" outlineLevel="0" collapsed="false">
      <c r="A17" s="550" t="s">
        <v>143</v>
      </c>
      <c r="B17" s="551" t="n">
        <v>4772111</v>
      </c>
      <c r="C17" s="552" t="n">
        <v>106099.02</v>
      </c>
      <c r="D17" s="552"/>
      <c r="E17" s="553" t="n">
        <v>106099.02</v>
      </c>
      <c r="F17" s="554" t="n">
        <v>4878210.02</v>
      </c>
      <c r="G17" s="555" t="n">
        <v>4.07179145390444</v>
      </c>
      <c r="H17" s="557" t="n">
        <v>0.605468892186727</v>
      </c>
      <c r="I17" s="557" t="n">
        <v>0</v>
      </c>
      <c r="J17" s="570" t="n">
        <v>0.57252568477281</v>
      </c>
      <c r="K17" s="559" t="n">
        <v>3.59402667686644</v>
      </c>
    </row>
    <row r="18" customFormat="false" ht="10.5" hidden="false" customHeight="false" outlineLevel="0" collapsed="false">
      <c r="A18" s="572" t="s">
        <v>134</v>
      </c>
      <c r="B18" s="573" t="n">
        <v>448981</v>
      </c>
      <c r="C18" s="574"/>
      <c r="D18" s="574"/>
      <c r="E18" s="575" t="n">
        <v>0</v>
      </c>
      <c r="F18" s="576" t="n">
        <v>448981</v>
      </c>
      <c r="G18" s="565" t="n">
        <v>0.383091885072554</v>
      </c>
      <c r="H18" s="567" t="n">
        <v>0</v>
      </c>
      <c r="I18" s="567" t="n">
        <v>0</v>
      </c>
      <c r="J18" s="571" t="n">
        <v>0</v>
      </c>
      <c r="K18" s="569" t="n">
        <v>0.330787252863331</v>
      </c>
    </row>
    <row r="19" customFormat="false" ht="10.5" hidden="false" customHeight="false" outlineLevel="0" collapsed="false">
      <c r="A19" s="550" t="s">
        <v>135</v>
      </c>
      <c r="B19" s="551"/>
      <c r="C19" s="552"/>
      <c r="D19" s="552" t="n">
        <v>1008301.57</v>
      </c>
      <c r="E19" s="553" t="n">
        <v>1008301.57</v>
      </c>
      <c r="F19" s="554" t="n">
        <v>1008301.57</v>
      </c>
      <c r="G19" s="555" t="n">
        <v>0</v>
      </c>
      <c r="H19" s="556" t="n">
        <v>0</v>
      </c>
      <c r="I19" s="557" t="n">
        <v>100</v>
      </c>
      <c r="J19" s="558" t="n">
        <v>5.44094136611017</v>
      </c>
      <c r="K19" s="559" t="n">
        <v>0.742867307075541</v>
      </c>
    </row>
    <row r="20" customFormat="false" ht="10.5" hidden="false" customHeight="false" outlineLevel="0" collapsed="false">
      <c r="A20" s="572" t="s">
        <v>136</v>
      </c>
      <c r="B20" s="573" t="n">
        <v>254980</v>
      </c>
      <c r="C20" s="574" t="n">
        <v>1032625.03</v>
      </c>
      <c r="D20" s="574"/>
      <c r="E20" s="575" t="n">
        <v>1032625.03</v>
      </c>
      <c r="F20" s="576" t="n">
        <v>1287605.03</v>
      </c>
      <c r="G20" s="577" t="n">
        <v>0.217561030101051</v>
      </c>
      <c r="H20" s="578" t="n">
        <v>5.89281911329988</v>
      </c>
      <c r="I20" s="579" t="n">
        <v>0</v>
      </c>
      <c r="J20" s="580" t="n">
        <v>5.5721942805343</v>
      </c>
      <c r="K20" s="581" t="n">
        <v>0.948644442964639</v>
      </c>
    </row>
    <row r="21" customFormat="false" ht="10.5" hidden="false" customHeight="false" outlineLevel="0" collapsed="false">
      <c r="A21" s="550" t="s">
        <v>137</v>
      </c>
      <c r="B21" s="551"/>
      <c r="C21" s="552" t="n">
        <v>169320.52</v>
      </c>
      <c r="D21" s="552"/>
      <c r="E21" s="553" t="n">
        <v>169320.52</v>
      </c>
      <c r="F21" s="554" t="n">
        <v>169320.52</v>
      </c>
      <c r="G21" s="555" t="n">
        <v>0</v>
      </c>
      <c r="H21" s="556" t="n">
        <v>0.966251221442767</v>
      </c>
      <c r="I21" s="557" t="n">
        <v>0</v>
      </c>
      <c r="J21" s="558" t="n">
        <v>0.913678059034743</v>
      </c>
      <c r="K21" s="559" t="n">
        <v>0.124747082090758</v>
      </c>
    </row>
    <row r="22" customFormat="false" ht="11.25" hidden="false" customHeight="false" outlineLevel="0" collapsed="false">
      <c r="A22" s="582" t="s">
        <v>33</v>
      </c>
      <c r="B22" s="583" t="n">
        <v>117199298</v>
      </c>
      <c r="C22" s="584" t="n">
        <v>17523446.93</v>
      </c>
      <c r="D22" s="584" t="n">
        <v>1008301.57</v>
      </c>
      <c r="E22" s="585" t="n">
        <v>18531748.5</v>
      </c>
      <c r="F22" s="586" t="n">
        <v>135731046.5</v>
      </c>
      <c r="G22" s="587" t="n">
        <v>100</v>
      </c>
      <c r="H22" s="588" t="n">
        <v>100</v>
      </c>
      <c r="I22" s="589" t="n">
        <v>100</v>
      </c>
      <c r="J22" s="590" t="n">
        <v>100</v>
      </c>
      <c r="K22" s="591" t="n">
        <v>100</v>
      </c>
    </row>
    <row r="24" customFormat="false" ht="15" hidden="false" customHeight="false" outlineLevel="0" collapsed="false">
      <c r="A24" s="11" t="s">
        <v>352</v>
      </c>
      <c r="B24" s="62"/>
      <c r="C24" s="62"/>
      <c r="D24" s="62"/>
      <c r="E24" s="62"/>
      <c r="F24" s="62"/>
      <c r="G24" s="369"/>
      <c r="H24" s="369"/>
      <c r="I24" s="369"/>
      <c r="J24" s="62"/>
      <c r="K24" s="62"/>
    </row>
    <row r="25" s="61" customFormat="true" ht="10.5" hidden="false" customHeight="false" outlineLevel="0" collapsed="false">
      <c r="A25" s="61" t="s">
        <v>353</v>
      </c>
      <c r="G25" s="107"/>
      <c r="H25" s="107"/>
      <c r="I25" s="107"/>
    </row>
    <row r="26" s="61" customFormat="true" ht="10.5" hidden="false" customHeight="false" outlineLevel="0" collapsed="false">
      <c r="A26" s="61" t="s">
        <v>354</v>
      </c>
      <c r="G26" s="107"/>
      <c r="H26" s="107"/>
      <c r="I26" s="107"/>
    </row>
    <row r="27" customFormat="false" ht="11.25" hidden="false" customHeight="false" outlineLevel="0" collapsed="false">
      <c r="E27" s="0" t="s">
        <v>0</v>
      </c>
      <c r="F27" s="0" t="s">
        <v>0</v>
      </c>
      <c r="G27" s="0" t="s">
        <v>0</v>
      </c>
    </row>
    <row r="28" customFormat="false" ht="10.5" hidden="false" customHeight="false" outlineLevel="0" collapsed="false">
      <c r="A28" s="86"/>
      <c r="B28" s="14" t="s">
        <v>355</v>
      </c>
      <c r="C28" s="14"/>
      <c r="D28" s="14"/>
      <c r="E28" s="14"/>
      <c r="F28" s="0" t="s">
        <v>0</v>
      </c>
      <c r="G28" s="0" t="s">
        <v>0</v>
      </c>
    </row>
    <row r="29" customFormat="false" ht="12" hidden="false" customHeight="false" outlineLevel="0" collapsed="false">
      <c r="A29" s="73"/>
      <c r="B29" s="502" t="s">
        <v>149</v>
      </c>
      <c r="C29" s="502" t="s">
        <v>150</v>
      </c>
      <c r="D29" s="502" t="s">
        <v>151</v>
      </c>
      <c r="E29" s="520" t="s">
        <v>33</v>
      </c>
    </row>
    <row r="30" customFormat="false" ht="11.25" hidden="false" customHeight="false" outlineLevel="0" collapsed="false">
      <c r="A30" s="158" t="s">
        <v>92</v>
      </c>
      <c r="B30" s="592" t="n">
        <v>2648.87</v>
      </c>
      <c r="C30" s="592" t="n">
        <v>2389.18</v>
      </c>
      <c r="D30" s="592" t="n">
        <v>20809.9</v>
      </c>
      <c r="E30" s="593" t="n">
        <v>4597.36</v>
      </c>
    </row>
    <row r="31" customFormat="false" ht="11.25" hidden="false" customHeight="false" outlineLevel="0" collapsed="false">
      <c r="A31" s="158" t="s">
        <v>93</v>
      </c>
      <c r="B31" s="592" t="n">
        <v>1865.67</v>
      </c>
      <c r="C31" s="592" t="n">
        <v>2518.21</v>
      </c>
      <c r="D31" s="592" t="n">
        <v>10499.44</v>
      </c>
      <c r="E31" s="593" t="n">
        <v>2351.72</v>
      </c>
    </row>
    <row r="32" customFormat="false" ht="11.25" hidden="false" customHeight="false" outlineLevel="0" collapsed="false">
      <c r="A32" s="158" t="s">
        <v>94</v>
      </c>
      <c r="B32" s="592" t="n">
        <v>2356.67</v>
      </c>
      <c r="C32" s="592" t="n">
        <v>3705.69</v>
      </c>
      <c r="D32" s="592" t="n">
        <v>18829.27</v>
      </c>
      <c r="E32" s="593" t="n">
        <v>4881.92</v>
      </c>
    </row>
    <row r="33" customFormat="false" ht="10.5" hidden="false" customHeight="false" outlineLevel="0" collapsed="false">
      <c r="A33" s="165" t="s">
        <v>325</v>
      </c>
      <c r="B33" s="594" t="n">
        <v>2645.68</v>
      </c>
      <c r="C33" s="594" t="n">
        <v>2573.04</v>
      </c>
      <c r="D33" s="595" t="n">
        <v>17925.82</v>
      </c>
      <c r="E33" s="596" t="n">
        <v>4098.31</v>
      </c>
    </row>
    <row r="34" customFormat="false" ht="11.25" hidden="false" customHeight="false" outlineLevel="0" collapsed="false">
      <c r="A34" s="169" t="s">
        <v>118</v>
      </c>
      <c r="B34" s="103" t="n">
        <v>1447.62</v>
      </c>
      <c r="C34" s="103"/>
      <c r="D34" s="103"/>
      <c r="E34" s="597" t="n">
        <v>1447.62</v>
      </c>
    </row>
    <row r="35" customFormat="false" ht="11.25" hidden="false" customHeight="false" outlineLevel="0" collapsed="false">
      <c r="A35" s="169" t="s">
        <v>119</v>
      </c>
      <c r="B35" s="103" t="n">
        <v>450.54</v>
      </c>
      <c r="C35" s="103"/>
      <c r="D35" s="103"/>
      <c r="E35" s="597" t="n">
        <v>450.54</v>
      </c>
    </row>
    <row r="36" customFormat="false" ht="11.25" hidden="false" customHeight="false" outlineLevel="0" collapsed="false">
      <c r="A36" s="172" t="s">
        <v>212</v>
      </c>
      <c r="B36" s="598" t="n">
        <v>1476.16</v>
      </c>
      <c r="C36" s="103"/>
      <c r="D36" s="103"/>
      <c r="E36" s="599" t="n">
        <v>1476.16</v>
      </c>
    </row>
    <row r="37" customFormat="false" ht="11.25" hidden="false" customHeight="false" outlineLevel="0" collapsed="false">
      <c r="A37" s="56" t="s">
        <v>120</v>
      </c>
      <c r="B37" s="600" t="n">
        <v>2753.88</v>
      </c>
      <c r="C37" s="600" t="n">
        <v>2573.04</v>
      </c>
      <c r="D37" s="601" t="n">
        <v>17925.82</v>
      </c>
      <c r="E37" s="602" t="n">
        <v>3961.68</v>
      </c>
    </row>
    <row r="39" customFormat="false" ht="15" hidden="false" customHeight="false" outlineLevel="0" collapsed="false">
      <c r="A39" s="11" t="s">
        <v>356</v>
      </c>
      <c r="B39" s="62"/>
      <c r="C39" s="62"/>
      <c r="D39" s="62"/>
      <c r="E39" s="62"/>
      <c r="F39" s="62"/>
      <c r="G39" s="369"/>
      <c r="H39" s="369"/>
      <c r="I39" s="369"/>
      <c r="J39" s="62"/>
      <c r="K39" s="62"/>
    </row>
    <row r="40" customFormat="false" ht="11.25" hidden="false" customHeight="false" outlineLevel="0" collapsed="false">
      <c r="F40" s="0" t="s">
        <v>0</v>
      </c>
      <c r="G40" s="0" t="s">
        <v>0</v>
      </c>
    </row>
    <row r="41" customFormat="false" ht="11.25" hidden="false" customHeight="false" outlineLevel="0" collapsed="false">
      <c r="A41" s="72"/>
      <c r="B41" s="603" t="s">
        <v>74</v>
      </c>
      <c r="C41" s="603"/>
      <c r="D41" s="604" t="s">
        <v>32</v>
      </c>
      <c r="E41" s="604"/>
      <c r="F41" s="14" t="s">
        <v>120</v>
      </c>
      <c r="G41" s="14"/>
    </row>
    <row r="42" customFormat="false" ht="12" hidden="false" customHeight="false" outlineLevel="0" collapsed="false">
      <c r="A42" s="605"/>
      <c r="B42" s="606" t="n">
        <v>2000</v>
      </c>
      <c r="C42" s="606" t="n">
        <v>2017</v>
      </c>
      <c r="D42" s="21" t="n">
        <v>2000</v>
      </c>
      <c r="E42" s="21" t="n">
        <v>2017</v>
      </c>
      <c r="F42" s="89" t="n">
        <v>2000</v>
      </c>
      <c r="G42" s="23" t="n">
        <v>2017</v>
      </c>
    </row>
    <row r="43" customFormat="false" ht="11.25" hidden="false" customHeight="false" outlineLevel="0" collapsed="false">
      <c r="A43" s="29" t="s">
        <v>357</v>
      </c>
      <c r="B43" s="264" t="n">
        <v>40078.46</v>
      </c>
      <c r="C43" s="264" t="n">
        <v>45960.51</v>
      </c>
      <c r="D43" s="508" t="n">
        <v>618.87</v>
      </c>
      <c r="E43" s="508" t="n">
        <v>1360.83</v>
      </c>
      <c r="F43" s="607" t="n">
        <v>6940.04</v>
      </c>
      <c r="G43" s="608" t="n">
        <v>8395.04</v>
      </c>
    </row>
    <row r="44" customFormat="false" ht="11.25" hidden="false" customHeight="false" outlineLevel="0" collapsed="false">
      <c r="A44" s="24" t="s">
        <v>358</v>
      </c>
      <c r="B44" s="275" t="n">
        <v>3206.56</v>
      </c>
      <c r="C44" s="275" t="n">
        <v>4098.31</v>
      </c>
      <c r="D44" s="609" t="n">
        <v>727.58</v>
      </c>
      <c r="E44" s="609" t="n">
        <v>1476.16</v>
      </c>
      <c r="F44" s="610" t="n">
        <v>2892.88</v>
      </c>
      <c r="G44" s="611" t="n">
        <v>3961.68</v>
      </c>
    </row>
    <row r="45" customFormat="false" ht="12" hidden="false" customHeight="false" outlineLevel="0" collapsed="false">
      <c r="A45" s="35" t="s">
        <v>359</v>
      </c>
      <c r="B45" s="612" t="n">
        <v>54386467.73</v>
      </c>
      <c r="C45" s="612" t="n">
        <v>117199298</v>
      </c>
      <c r="D45" s="613" t="n">
        <v>4402613.21</v>
      </c>
      <c r="E45" s="613" t="n">
        <v>18531748.5</v>
      </c>
      <c r="F45" s="512" t="n">
        <v>58789080.94</v>
      </c>
      <c r="G45" s="543" t="n">
        <v>135731046.5</v>
      </c>
    </row>
    <row r="47" customFormat="false" ht="10.5" hidden="false" customHeight="false" outlineLevel="0" collapsed="false">
      <c r="B47" s="61"/>
      <c r="C47" s="614"/>
      <c r="D47" s="61"/>
      <c r="E47" s="61"/>
      <c r="F47" s="61"/>
      <c r="G47" s="61"/>
    </row>
    <row r="48" customFormat="false" ht="10.5" hidden="false" customHeight="false" outlineLevel="0" collapsed="false">
      <c r="B48" s="61"/>
      <c r="C48" s="61"/>
      <c r="D48" s="61"/>
      <c r="E48" s="61"/>
      <c r="F48" s="61"/>
      <c r="G48" s="61"/>
    </row>
    <row r="49" customFormat="false" ht="10.5" hidden="false" customHeight="false" outlineLevel="0" collapsed="false">
      <c r="B49" s="61"/>
      <c r="C49" s="61"/>
      <c r="D49" s="61"/>
      <c r="E49" s="61"/>
      <c r="F49" s="61"/>
      <c r="G49" s="61"/>
    </row>
    <row r="50" customFormat="false" ht="10.5" hidden="false" customHeight="false" outlineLevel="0" collapsed="false">
      <c r="C50" s="615"/>
    </row>
  </sheetData>
  <mergeCells count="6">
    <mergeCell ref="B3:F3"/>
    <mergeCell ref="G3:K3"/>
    <mergeCell ref="B28:E28"/>
    <mergeCell ref="B41:C41"/>
    <mergeCell ref="D41:E41"/>
    <mergeCell ref="F41:G41"/>
  </mergeCells>
  <printOptions headings="false" gridLines="false" gridLinesSet="true" horizontalCentered="false" verticalCentered="false"/>
  <pageMargins left="0.25" right="0.25" top="0.75" bottom="0.75" header="0.511805555555555" footer="0.3"/>
  <pageSetup paperSize="9" scale="92"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worksheet>
</file>

<file path=xl/worksheets/sheet22.xml><?xml version="1.0" encoding="utf-8"?>
<worksheet xmlns="http://schemas.openxmlformats.org/spreadsheetml/2006/main" xmlns:r="http://schemas.openxmlformats.org/officeDocument/2006/relationships">
  <sheetPr filterMode="false">
    <tabColor rgb="FF92D050"/>
    <pageSetUpPr fitToPage="false"/>
  </sheetPr>
  <dimension ref="A1:L15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22.16"/>
    <col collapsed="false" customWidth="true" hidden="false" outlineLevel="0" max="2" min="2" style="0" width="29.81"/>
    <col collapsed="false" customWidth="true" hidden="false" outlineLevel="0" max="1025" min="3" style="0" width="10.61"/>
  </cols>
  <sheetData>
    <row r="1" customFormat="false" ht="15" hidden="false" customHeight="false" outlineLevel="0" collapsed="false">
      <c r="A1" s="11" t="s">
        <v>360</v>
      </c>
    </row>
    <row r="4" customFormat="false" ht="15" hidden="false" customHeight="false" outlineLevel="0" collapsed="false">
      <c r="A4" s="11" t="s">
        <v>361</v>
      </c>
    </row>
    <row r="5" customFormat="false" ht="11.25" hidden="false" customHeight="false" outlineLevel="0" collapsed="false"/>
    <row r="6" customFormat="false" ht="12" hidden="false" customHeight="false" outlineLevel="0" collapsed="false">
      <c r="A6" s="616" t="s">
        <v>362</v>
      </c>
      <c r="B6" s="616" t="s">
        <v>363</v>
      </c>
      <c r="C6" s="617" t="s">
        <v>364</v>
      </c>
    </row>
    <row r="7" customFormat="false" ht="10.5" hidden="false" customHeight="false" outlineLevel="0" collapsed="false">
      <c r="A7" s="618" t="s">
        <v>365</v>
      </c>
      <c r="B7" s="619" t="n">
        <v>17207</v>
      </c>
      <c r="C7" s="620" t="n">
        <v>0.626574903503022</v>
      </c>
    </row>
    <row r="8" customFormat="false" ht="10.5" hidden="false" customHeight="false" outlineLevel="0" collapsed="false">
      <c r="A8" s="430" t="s">
        <v>366</v>
      </c>
      <c r="B8" s="621" t="n">
        <v>6822</v>
      </c>
      <c r="C8" s="622" t="n">
        <v>0.248415993008521</v>
      </c>
    </row>
    <row r="9" customFormat="false" ht="10.5" hidden="false" customHeight="false" outlineLevel="0" collapsed="false">
      <c r="A9" s="423" t="s">
        <v>367</v>
      </c>
      <c r="B9" s="623" t="n">
        <v>3155</v>
      </c>
      <c r="C9" s="624" t="n">
        <v>0.114886024324521</v>
      </c>
    </row>
    <row r="10" customFormat="false" ht="11.25" hidden="false" customHeight="false" outlineLevel="0" collapsed="false">
      <c r="A10" s="625" t="s">
        <v>368</v>
      </c>
      <c r="B10" s="626" t="n">
        <v>278</v>
      </c>
      <c r="C10" s="627" t="n">
        <v>0.0101230791639356</v>
      </c>
    </row>
    <row r="13" customFormat="false" ht="15" hidden="false" customHeight="false" outlineLevel="0" collapsed="false">
      <c r="A13" s="11" t="s">
        <v>369</v>
      </c>
    </row>
    <row r="14" customFormat="false" ht="11.25" hidden="false" customHeight="false" outlineLevel="0" collapsed="false"/>
    <row r="15" customFormat="false" ht="12" hidden="false" customHeight="false" outlineLevel="0" collapsed="false">
      <c r="A15" s="616" t="s">
        <v>362</v>
      </c>
      <c r="B15" s="616" t="s">
        <v>370</v>
      </c>
      <c r="C15" s="616" t="s">
        <v>363</v>
      </c>
      <c r="D15" s="617" t="s">
        <v>364</v>
      </c>
    </row>
    <row r="16" customFormat="false" ht="12" hidden="false" customHeight="true" outlineLevel="0" collapsed="false">
      <c r="A16" s="618" t="s">
        <v>365</v>
      </c>
      <c r="B16" s="619" t="s">
        <v>371</v>
      </c>
      <c r="C16" s="619" t="n">
        <v>4107</v>
      </c>
      <c r="D16" s="620" t="n">
        <v>0.215500052471403</v>
      </c>
    </row>
    <row r="17" customFormat="false" ht="12" hidden="false" customHeight="true" outlineLevel="0" collapsed="false">
      <c r="A17" s="430" t="s">
        <v>365</v>
      </c>
      <c r="B17" s="621" t="s">
        <v>372</v>
      </c>
      <c r="C17" s="621" t="n">
        <v>1717</v>
      </c>
      <c r="D17" s="622" t="n">
        <v>0.0900933990974919</v>
      </c>
    </row>
    <row r="18" customFormat="false" ht="12" hidden="false" customHeight="true" outlineLevel="0" collapsed="false">
      <c r="A18" s="423" t="s">
        <v>365</v>
      </c>
      <c r="B18" s="623" t="s">
        <v>373</v>
      </c>
      <c r="C18" s="623" t="n">
        <v>10439</v>
      </c>
      <c r="D18" s="624" t="n">
        <v>0.54774897680764</v>
      </c>
    </row>
    <row r="19" customFormat="false" ht="12" hidden="false" customHeight="true" outlineLevel="0" collapsed="false">
      <c r="A19" s="430" t="s">
        <v>365</v>
      </c>
      <c r="B19" s="621" t="s">
        <v>374</v>
      </c>
      <c r="C19" s="621" t="n">
        <v>836</v>
      </c>
      <c r="D19" s="622" t="n">
        <v>0.0438660929793263</v>
      </c>
    </row>
    <row r="20" customFormat="false" ht="12" hidden="false" customHeight="true" outlineLevel="0" collapsed="false">
      <c r="A20" s="423" t="s">
        <v>365</v>
      </c>
      <c r="B20" s="623" t="s">
        <v>375</v>
      </c>
      <c r="C20" s="623" t="n">
        <v>1172</v>
      </c>
      <c r="D20" s="624" t="n">
        <v>0.0614964844159933</v>
      </c>
    </row>
    <row r="21" customFormat="false" ht="12" hidden="false" customHeight="true" outlineLevel="0" collapsed="false">
      <c r="A21" s="625" t="s">
        <v>365</v>
      </c>
      <c r="B21" s="626" t="s">
        <v>376</v>
      </c>
      <c r="C21" s="626" t="n">
        <v>787</v>
      </c>
      <c r="D21" s="627" t="n">
        <v>0.0412949942281457</v>
      </c>
    </row>
    <row r="22" customFormat="false" ht="12" hidden="false" customHeight="true" outlineLevel="0" collapsed="false">
      <c r="A22" s="423" t="s">
        <v>366</v>
      </c>
      <c r="B22" s="623" t="s">
        <v>377</v>
      </c>
      <c r="C22" s="623" t="n">
        <v>475</v>
      </c>
      <c r="D22" s="620" t="n">
        <v>0.0542361269696278</v>
      </c>
    </row>
    <row r="23" customFormat="false" ht="12" hidden="false" customHeight="true" outlineLevel="0" collapsed="false">
      <c r="A23" s="430" t="s">
        <v>366</v>
      </c>
      <c r="B23" s="621" t="s">
        <v>378</v>
      </c>
      <c r="C23" s="621" t="n">
        <v>2516</v>
      </c>
      <c r="D23" s="622" t="n">
        <v>0.287280200959123</v>
      </c>
    </row>
    <row r="24" customFormat="false" ht="12" hidden="false" customHeight="true" outlineLevel="0" collapsed="false">
      <c r="A24" s="423" t="s">
        <v>366</v>
      </c>
      <c r="B24" s="623" t="s">
        <v>379</v>
      </c>
      <c r="C24" s="623" t="n">
        <v>304</v>
      </c>
      <c r="D24" s="624" t="n">
        <v>0.0347111212605618</v>
      </c>
    </row>
    <row r="25" customFormat="false" ht="12" hidden="false" customHeight="true" outlineLevel="0" collapsed="false">
      <c r="A25" s="430" t="s">
        <v>366</v>
      </c>
      <c r="B25" s="621" t="s">
        <v>380</v>
      </c>
      <c r="C25" s="621" t="n">
        <v>270</v>
      </c>
      <c r="D25" s="622" t="n">
        <v>0.0308289563827358</v>
      </c>
    </row>
    <row r="26" customFormat="false" ht="12" hidden="false" customHeight="true" outlineLevel="0" collapsed="false">
      <c r="A26" s="423" t="s">
        <v>366</v>
      </c>
      <c r="B26" s="623" t="s">
        <v>381</v>
      </c>
      <c r="C26" s="623" t="n">
        <v>1415</v>
      </c>
      <c r="D26" s="624" t="n">
        <v>0.161566567709523</v>
      </c>
    </row>
    <row r="27" customFormat="false" ht="12" hidden="false" customHeight="true" outlineLevel="0" collapsed="false">
      <c r="A27" s="430" t="s">
        <v>366</v>
      </c>
      <c r="B27" s="621" t="s">
        <v>382</v>
      </c>
      <c r="C27" s="621" t="n">
        <v>1350</v>
      </c>
      <c r="D27" s="622" t="n">
        <v>0.154144781913679</v>
      </c>
    </row>
    <row r="28" customFormat="false" ht="12" hidden="false" customHeight="true" outlineLevel="0" collapsed="false">
      <c r="A28" s="423" t="s">
        <v>366</v>
      </c>
      <c r="B28" s="623" t="s">
        <v>383</v>
      </c>
      <c r="C28" s="623" t="n">
        <v>465</v>
      </c>
      <c r="D28" s="624" t="n">
        <v>0.0530943137702672</v>
      </c>
    </row>
    <row r="29" customFormat="false" ht="12" hidden="false" customHeight="true" outlineLevel="0" collapsed="false">
      <c r="A29" s="430" t="s">
        <v>366</v>
      </c>
      <c r="B29" s="621" t="s">
        <v>384</v>
      </c>
      <c r="C29" s="621" t="n">
        <v>373</v>
      </c>
      <c r="D29" s="622" t="n">
        <v>0.0425896323361498</v>
      </c>
    </row>
    <row r="30" customFormat="false" ht="12" hidden="false" customHeight="true" outlineLevel="0" collapsed="false">
      <c r="A30" s="423" t="s">
        <v>366</v>
      </c>
      <c r="B30" s="623" t="s">
        <v>385</v>
      </c>
      <c r="C30" s="623" t="n">
        <v>234</v>
      </c>
      <c r="D30" s="624" t="n">
        <v>0.0267184288650377</v>
      </c>
    </row>
    <row r="31" customFormat="false" ht="12" hidden="false" customHeight="true" outlineLevel="0" collapsed="false">
      <c r="A31" s="430" t="s">
        <v>366</v>
      </c>
      <c r="B31" s="621" t="s">
        <v>386</v>
      </c>
      <c r="C31" s="621" t="n">
        <v>46</v>
      </c>
      <c r="D31" s="622" t="n">
        <v>0.00525234071705869</v>
      </c>
    </row>
    <row r="32" customFormat="false" ht="12" hidden="false" customHeight="true" outlineLevel="0" collapsed="false">
      <c r="A32" s="423" t="s">
        <v>366</v>
      </c>
      <c r="B32" s="623" t="s">
        <v>387</v>
      </c>
      <c r="C32" s="623" t="n">
        <v>324</v>
      </c>
      <c r="D32" s="624" t="n">
        <v>0.0369947476592829</v>
      </c>
    </row>
    <row r="33" customFormat="false" ht="12" hidden="false" customHeight="true" outlineLevel="0" collapsed="false">
      <c r="A33" s="625" t="s">
        <v>366</v>
      </c>
      <c r="B33" s="626" t="s">
        <v>388</v>
      </c>
      <c r="C33" s="626" t="n">
        <v>986</v>
      </c>
      <c r="D33" s="627" t="n">
        <v>0.112582781456954</v>
      </c>
    </row>
    <row r="34" customFormat="false" ht="12" hidden="false" customHeight="true" outlineLevel="0" collapsed="false">
      <c r="A34" s="618" t="s">
        <v>367</v>
      </c>
      <c r="B34" s="619" t="s">
        <v>389</v>
      </c>
      <c r="C34" s="619" t="n">
        <v>299</v>
      </c>
      <c r="D34" s="620" t="n">
        <v>0.0907710989678203</v>
      </c>
    </row>
    <row r="35" customFormat="false" ht="12" hidden="false" customHeight="true" outlineLevel="0" collapsed="false">
      <c r="A35" s="430" t="s">
        <v>367</v>
      </c>
      <c r="B35" s="621" t="s">
        <v>390</v>
      </c>
      <c r="C35" s="621" t="n">
        <v>1335</v>
      </c>
      <c r="D35" s="622" t="n">
        <v>0.40528233151184</v>
      </c>
    </row>
    <row r="36" customFormat="false" ht="12" hidden="false" customHeight="true" outlineLevel="0" collapsed="false">
      <c r="A36" s="423" t="s">
        <v>367</v>
      </c>
      <c r="B36" s="623" t="s">
        <v>391</v>
      </c>
      <c r="C36" s="623" t="n">
        <v>175</v>
      </c>
      <c r="D36" s="624" t="n">
        <v>0.0531268973891925</v>
      </c>
    </row>
    <row r="37" customFormat="false" ht="12" hidden="false" customHeight="true" outlineLevel="0" collapsed="false">
      <c r="A37" s="430" t="s">
        <v>367</v>
      </c>
      <c r="B37" s="621" t="s">
        <v>392</v>
      </c>
      <c r="C37" s="621" t="n">
        <v>249</v>
      </c>
      <c r="D37" s="622" t="n">
        <v>0.075591985428051</v>
      </c>
    </row>
    <row r="38" customFormat="false" ht="12" hidden="false" customHeight="true" outlineLevel="0" collapsed="false">
      <c r="A38" s="423" t="s">
        <v>367</v>
      </c>
      <c r="B38" s="623" t="s">
        <v>393</v>
      </c>
      <c r="C38" s="623" t="n">
        <v>160</v>
      </c>
      <c r="D38" s="624" t="n">
        <v>0.0485731633272617</v>
      </c>
    </row>
    <row r="39" customFormat="false" ht="12" hidden="false" customHeight="true" outlineLevel="0" collapsed="false">
      <c r="A39" s="430" t="s">
        <v>367</v>
      </c>
      <c r="B39" s="621" t="s">
        <v>394</v>
      </c>
      <c r="C39" s="621" t="n">
        <v>606</v>
      </c>
      <c r="D39" s="622" t="n">
        <v>0.183970856102004</v>
      </c>
    </row>
    <row r="40" customFormat="false" ht="12" hidden="false" customHeight="true" outlineLevel="0" collapsed="false">
      <c r="A40" s="423" t="s">
        <v>367</v>
      </c>
      <c r="B40" s="623" t="s">
        <v>395</v>
      </c>
      <c r="C40" s="623" t="n">
        <v>468</v>
      </c>
      <c r="D40" s="624" t="n">
        <v>0.14207650273224</v>
      </c>
    </row>
    <row r="41" customFormat="false" ht="12" hidden="false" customHeight="true" outlineLevel="0" collapsed="false">
      <c r="A41" s="625" t="s">
        <v>367</v>
      </c>
      <c r="B41" s="626" t="s">
        <v>396</v>
      </c>
      <c r="C41" s="626" t="n">
        <v>2</v>
      </c>
      <c r="D41" s="627" t="n">
        <v>0.000607164541590771</v>
      </c>
    </row>
    <row r="42" customFormat="false" ht="12" hidden="false" customHeight="true" outlineLevel="0" collapsed="false"/>
    <row r="44" customFormat="false" ht="15" hidden="false" customHeight="false" outlineLevel="0" collapsed="false">
      <c r="A44" s="11" t="s">
        <v>397</v>
      </c>
    </row>
    <row r="45" customFormat="false" ht="11.25" hidden="false" customHeight="false" outlineLevel="0" collapsed="false">
      <c r="A45" s="61" t="s">
        <v>363</v>
      </c>
    </row>
    <row r="46" customFormat="false" ht="12" hidden="false" customHeight="false" outlineLevel="0" collapsed="false">
      <c r="A46" s="616" t="s">
        <v>362</v>
      </c>
      <c r="B46" s="616" t="s">
        <v>275</v>
      </c>
      <c r="C46" s="616" t="s">
        <v>274</v>
      </c>
    </row>
    <row r="47" customFormat="false" ht="11.25" hidden="false" customHeight="false" outlineLevel="0" collapsed="false">
      <c r="A47" s="618" t="s">
        <v>398</v>
      </c>
      <c r="B47" s="619" t="n">
        <v>8988</v>
      </c>
      <c r="C47" s="619" t="n">
        <v>16905</v>
      </c>
    </row>
    <row r="48" customFormat="false" ht="10.5" hidden="false" customHeight="false" outlineLevel="0" collapsed="false">
      <c r="A48" s="628" t="s">
        <v>365</v>
      </c>
      <c r="B48" s="629" t="n">
        <v>6035</v>
      </c>
      <c r="C48" s="629" t="n">
        <v>11172</v>
      </c>
    </row>
    <row r="49" customFormat="false" ht="10.5" hidden="false" customHeight="false" outlineLevel="0" collapsed="false">
      <c r="A49" s="423" t="s">
        <v>366</v>
      </c>
      <c r="B49" s="623" t="n">
        <v>1230</v>
      </c>
      <c r="C49" s="623" t="n">
        <v>5592</v>
      </c>
    </row>
    <row r="50" customFormat="false" ht="10.5" hidden="false" customHeight="false" outlineLevel="0" collapsed="false">
      <c r="A50" s="430" t="s">
        <v>367</v>
      </c>
      <c r="B50" s="630" t="n">
        <v>2135</v>
      </c>
      <c r="C50" s="630" t="n">
        <v>1020</v>
      </c>
    </row>
    <row r="51" customFormat="false" ht="11.25" hidden="false" customHeight="false" outlineLevel="0" collapsed="false">
      <c r="A51" s="631" t="s">
        <v>368</v>
      </c>
      <c r="B51" s="632" t="n">
        <v>127</v>
      </c>
      <c r="C51" s="632" t="n">
        <v>151</v>
      </c>
    </row>
    <row r="53" customFormat="false" ht="10.5" hidden="false" customHeight="false" outlineLevel="0" collapsed="false">
      <c r="A53" s="61" t="s">
        <v>399</v>
      </c>
    </row>
    <row r="54" customFormat="false" ht="11.25" hidden="false" customHeight="false" outlineLevel="0" collapsed="false">
      <c r="A54" s="633" t="s">
        <v>362</v>
      </c>
      <c r="B54" s="633" t="s">
        <v>275</v>
      </c>
      <c r="C54" s="633" t="s">
        <v>274</v>
      </c>
    </row>
    <row r="55" customFormat="false" ht="11.25" hidden="false" customHeight="false" outlineLevel="0" collapsed="false">
      <c r="A55" s="618" t="s">
        <v>398</v>
      </c>
      <c r="B55" s="620" t="n">
        <v>0.347120843471209</v>
      </c>
      <c r="C55" s="620" t="n">
        <v>0.652879156528791</v>
      </c>
    </row>
    <row r="56" customFormat="false" ht="10.5" hidden="false" customHeight="false" outlineLevel="0" collapsed="false">
      <c r="A56" s="628" t="s">
        <v>365</v>
      </c>
      <c r="B56" s="634" t="n">
        <v>0.350729354332539</v>
      </c>
      <c r="C56" s="634" t="n">
        <v>0.649270645667461</v>
      </c>
    </row>
    <row r="57" customFormat="false" ht="10.5" hidden="false" customHeight="false" outlineLevel="0" collapsed="false">
      <c r="A57" s="423" t="s">
        <v>366</v>
      </c>
      <c r="B57" s="624" t="n">
        <v>0.180299032541777</v>
      </c>
      <c r="C57" s="624" t="n">
        <v>0.819700967458223</v>
      </c>
    </row>
    <row r="58" customFormat="false" ht="10.5" hidden="false" customHeight="false" outlineLevel="0" collapsed="false">
      <c r="A58" s="430" t="s">
        <v>367</v>
      </c>
      <c r="B58" s="622" t="n">
        <v>0.676703645007924</v>
      </c>
      <c r="C58" s="622" t="n">
        <v>0.323296354992076</v>
      </c>
    </row>
    <row r="59" customFormat="false" ht="11.25" hidden="false" customHeight="false" outlineLevel="0" collapsed="false">
      <c r="A59" s="631" t="s">
        <v>368</v>
      </c>
      <c r="B59" s="635" t="n">
        <v>0.456834532374101</v>
      </c>
      <c r="C59" s="635" t="n">
        <v>0.543165467625899</v>
      </c>
    </row>
    <row r="62" customFormat="false" ht="15" hidden="false" customHeight="false" outlineLevel="0" collapsed="false">
      <c r="A62" s="11" t="s">
        <v>400</v>
      </c>
    </row>
    <row r="63" customFormat="false" ht="11.25" hidden="false" customHeight="false" outlineLevel="0" collapsed="false">
      <c r="A63" s="61" t="s">
        <v>363</v>
      </c>
    </row>
    <row r="64" customFormat="false" ht="12" hidden="false" customHeight="false" outlineLevel="0" collapsed="false">
      <c r="A64" s="616" t="s">
        <v>362</v>
      </c>
      <c r="B64" s="616" t="s">
        <v>370</v>
      </c>
      <c r="C64" s="617" t="s">
        <v>275</v>
      </c>
      <c r="D64" s="636" t="s">
        <v>274</v>
      </c>
    </row>
    <row r="65" customFormat="false" ht="10.5" hidden="false" customHeight="false" outlineLevel="0" collapsed="false">
      <c r="A65" s="618" t="s">
        <v>365</v>
      </c>
      <c r="B65" s="619" t="s">
        <v>371</v>
      </c>
      <c r="C65" s="637" t="n">
        <v>1946</v>
      </c>
      <c r="D65" s="638" t="n">
        <v>2161</v>
      </c>
    </row>
    <row r="66" customFormat="false" ht="10.5" hidden="false" customHeight="false" outlineLevel="0" collapsed="false">
      <c r="A66" s="430" t="s">
        <v>365</v>
      </c>
      <c r="B66" s="621" t="s">
        <v>372</v>
      </c>
      <c r="C66" s="639" t="n">
        <v>1132</v>
      </c>
      <c r="D66" s="157" t="n">
        <v>585</v>
      </c>
    </row>
    <row r="67" customFormat="false" ht="10.5" hidden="false" customHeight="false" outlineLevel="0" collapsed="false">
      <c r="A67" s="423" t="s">
        <v>365</v>
      </c>
      <c r="B67" s="623" t="s">
        <v>373</v>
      </c>
      <c r="C67" s="640" t="n">
        <v>2567</v>
      </c>
      <c r="D67" s="641" t="n">
        <v>7872</v>
      </c>
    </row>
    <row r="68" customFormat="false" ht="10.5" hidden="false" customHeight="false" outlineLevel="0" collapsed="false">
      <c r="A68" s="430" t="s">
        <v>365</v>
      </c>
      <c r="B68" s="621" t="s">
        <v>374</v>
      </c>
      <c r="C68" s="639" t="n">
        <v>322</v>
      </c>
      <c r="D68" s="157" t="n">
        <v>514</v>
      </c>
    </row>
    <row r="69" customFormat="false" ht="10.5" hidden="false" customHeight="false" outlineLevel="0" collapsed="false">
      <c r="A69" s="423" t="s">
        <v>365</v>
      </c>
      <c r="B69" s="623" t="s">
        <v>375</v>
      </c>
      <c r="C69" s="640" t="n">
        <v>627</v>
      </c>
      <c r="D69" s="641" t="n">
        <v>545</v>
      </c>
    </row>
    <row r="70" customFormat="false" ht="10.5" hidden="false" customHeight="false" outlineLevel="0" collapsed="false">
      <c r="A70" s="430" t="s">
        <v>365</v>
      </c>
      <c r="B70" s="621" t="s">
        <v>376</v>
      </c>
      <c r="C70" s="639" t="n">
        <v>327</v>
      </c>
      <c r="D70" s="157" t="n">
        <v>460</v>
      </c>
    </row>
    <row r="71" customFormat="false" ht="10.5" hidden="false" customHeight="false" outlineLevel="0" collapsed="false">
      <c r="A71" s="423" t="s">
        <v>366</v>
      </c>
      <c r="B71" s="623" t="s">
        <v>377</v>
      </c>
      <c r="C71" s="640" t="n">
        <v>76</v>
      </c>
      <c r="D71" s="641" t="n">
        <v>399</v>
      </c>
    </row>
    <row r="72" customFormat="false" ht="10.5" hidden="false" customHeight="false" outlineLevel="0" collapsed="false">
      <c r="A72" s="430" t="s">
        <v>366</v>
      </c>
      <c r="B72" s="621" t="s">
        <v>378</v>
      </c>
      <c r="C72" s="639" t="n">
        <v>274</v>
      </c>
      <c r="D72" s="157" t="n">
        <v>2242</v>
      </c>
    </row>
    <row r="73" customFormat="false" ht="10.5" hidden="false" customHeight="false" outlineLevel="0" collapsed="false">
      <c r="A73" s="423" t="s">
        <v>366</v>
      </c>
      <c r="B73" s="623" t="s">
        <v>379</v>
      </c>
      <c r="C73" s="640" t="n">
        <v>17</v>
      </c>
      <c r="D73" s="641" t="n">
        <v>287</v>
      </c>
    </row>
    <row r="74" customFormat="false" ht="10.5" hidden="false" customHeight="false" outlineLevel="0" collapsed="false">
      <c r="A74" s="430" t="s">
        <v>366</v>
      </c>
      <c r="B74" s="621" t="s">
        <v>380</v>
      </c>
      <c r="C74" s="639" t="n">
        <v>59</v>
      </c>
      <c r="D74" s="157" t="n">
        <v>211</v>
      </c>
    </row>
    <row r="75" customFormat="false" ht="10.5" hidden="false" customHeight="false" outlineLevel="0" collapsed="false">
      <c r="A75" s="423" t="s">
        <v>366</v>
      </c>
      <c r="B75" s="623" t="s">
        <v>381</v>
      </c>
      <c r="C75" s="640" t="n">
        <v>221</v>
      </c>
      <c r="D75" s="641" t="n">
        <v>1194</v>
      </c>
    </row>
    <row r="76" customFormat="false" ht="10.5" hidden="false" customHeight="false" outlineLevel="0" collapsed="false">
      <c r="A76" s="430" t="s">
        <v>366</v>
      </c>
      <c r="B76" s="621" t="s">
        <v>382</v>
      </c>
      <c r="C76" s="639" t="n">
        <v>100</v>
      </c>
      <c r="D76" s="157" t="n">
        <v>1250</v>
      </c>
    </row>
    <row r="77" customFormat="false" ht="10.5" hidden="false" customHeight="false" outlineLevel="0" collapsed="false">
      <c r="A77" s="423" t="s">
        <v>366</v>
      </c>
      <c r="B77" s="623" t="s">
        <v>383</v>
      </c>
      <c r="C77" s="640" t="n">
        <v>73</v>
      </c>
      <c r="D77" s="641" t="n">
        <v>392</v>
      </c>
    </row>
    <row r="78" customFormat="false" ht="10.5" hidden="false" customHeight="false" outlineLevel="0" collapsed="false">
      <c r="A78" s="430" t="s">
        <v>366</v>
      </c>
      <c r="B78" s="621" t="s">
        <v>384</v>
      </c>
      <c r="C78" s="639" t="n">
        <v>122</v>
      </c>
      <c r="D78" s="157" t="n">
        <v>251</v>
      </c>
    </row>
    <row r="79" customFormat="false" ht="10.5" hidden="false" customHeight="false" outlineLevel="0" collapsed="false">
      <c r="A79" s="423" t="s">
        <v>366</v>
      </c>
      <c r="B79" s="623" t="s">
        <v>385</v>
      </c>
      <c r="C79" s="640" t="n">
        <v>209</v>
      </c>
      <c r="D79" s="641" t="n">
        <v>25</v>
      </c>
    </row>
    <row r="80" customFormat="false" ht="10.5" hidden="false" customHeight="false" outlineLevel="0" collapsed="false">
      <c r="A80" s="430" t="s">
        <v>366</v>
      </c>
      <c r="B80" s="621" t="s">
        <v>386</v>
      </c>
      <c r="C80" s="639" t="n">
        <v>44</v>
      </c>
      <c r="D80" s="157" t="n">
        <v>2</v>
      </c>
    </row>
    <row r="81" customFormat="false" ht="10.5" hidden="false" customHeight="false" outlineLevel="0" collapsed="false">
      <c r="A81" s="423" t="s">
        <v>366</v>
      </c>
      <c r="B81" s="623" t="s">
        <v>387</v>
      </c>
      <c r="C81" s="640" t="n">
        <v>105</v>
      </c>
      <c r="D81" s="641" t="n">
        <v>219</v>
      </c>
    </row>
    <row r="82" customFormat="false" ht="18" hidden="false" customHeight="false" outlineLevel="0" collapsed="false">
      <c r="A82" s="430" t="s">
        <v>366</v>
      </c>
      <c r="B82" s="621" t="s">
        <v>401</v>
      </c>
      <c r="C82" s="639" t="n">
        <v>207</v>
      </c>
      <c r="D82" s="157" t="n">
        <v>779</v>
      </c>
    </row>
    <row r="83" customFormat="false" ht="10.5" hidden="false" customHeight="false" outlineLevel="0" collapsed="false">
      <c r="A83" s="423" t="s">
        <v>367</v>
      </c>
      <c r="B83" s="623" t="s">
        <v>389</v>
      </c>
      <c r="C83" s="640" t="n">
        <v>164</v>
      </c>
      <c r="D83" s="641" t="n">
        <v>135</v>
      </c>
    </row>
    <row r="84" customFormat="false" ht="10.5" hidden="false" customHeight="false" outlineLevel="0" collapsed="false">
      <c r="A84" s="430" t="s">
        <v>367</v>
      </c>
      <c r="B84" s="621" t="s">
        <v>390</v>
      </c>
      <c r="C84" s="639" t="n">
        <v>874</v>
      </c>
      <c r="D84" s="157" t="n">
        <v>461</v>
      </c>
    </row>
    <row r="85" customFormat="false" ht="10.5" hidden="false" customHeight="false" outlineLevel="0" collapsed="false">
      <c r="A85" s="423" t="s">
        <v>367</v>
      </c>
      <c r="B85" s="623" t="s">
        <v>391</v>
      </c>
      <c r="C85" s="640" t="n">
        <v>116</v>
      </c>
      <c r="D85" s="641" t="n">
        <v>59</v>
      </c>
    </row>
    <row r="86" customFormat="false" ht="18" hidden="false" customHeight="false" outlineLevel="0" collapsed="false">
      <c r="A86" s="430" t="s">
        <v>367</v>
      </c>
      <c r="B86" s="621" t="s">
        <v>392</v>
      </c>
      <c r="C86" s="639" t="n">
        <v>181</v>
      </c>
      <c r="D86" s="157" t="n">
        <v>68</v>
      </c>
    </row>
    <row r="87" customFormat="false" ht="18" hidden="false" customHeight="false" outlineLevel="0" collapsed="false">
      <c r="A87" s="423" t="s">
        <v>367</v>
      </c>
      <c r="B87" s="623" t="s">
        <v>393</v>
      </c>
      <c r="C87" s="640" t="n">
        <v>109</v>
      </c>
      <c r="D87" s="641" t="n">
        <v>51</v>
      </c>
    </row>
    <row r="88" customFormat="false" ht="10.5" hidden="false" customHeight="false" outlineLevel="0" collapsed="false">
      <c r="A88" s="430" t="s">
        <v>367</v>
      </c>
      <c r="B88" s="621" t="s">
        <v>394</v>
      </c>
      <c r="C88" s="639" t="n">
        <v>411</v>
      </c>
      <c r="D88" s="157" t="n">
        <v>195</v>
      </c>
    </row>
    <row r="89" customFormat="false" ht="10.5" hidden="false" customHeight="false" outlineLevel="0" collapsed="false">
      <c r="A89" s="423" t="s">
        <v>367</v>
      </c>
      <c r="B89" s="623" t="s">
        <v>395</v>
      </c>
      <c r="C89" s="640" t="n">
        <v>386</v>
      </c>
      <c r="D89" s="641" t="n">
        <v>82</v>
      </c>
    </row>
    <row r="90" customFormat="false" ht="18" hidden="false" customHeight="false" outlineLevel="0" collapsed="false">
      <c r="A90" s="430" t="s">
        <v>367</v>
      </c>
      <c r="B90" s="621" t="s">
        <v>402</v>
      </c>
      <c r="C90" s="639"/>
      <c r="D90" s="157"/>
    </row>
    <row r="91" customFormat="false" ht="11.25" hidden="false" customHeight="false" outlineLevel="0" collapsed="false">
      <c r="A91" s="631" t="s">
        <v>368</v>
      </c>
      <c r="B91" s="632" t="s">
        <v>403</v>
      </c>
      <c r="C91" s="642" t="n">
        <v>127</v>
      </c>
      <c r="D91" s="643" t="n">
        <v>151</v>
      </c>
    </row>
    <row r="93" customFormat="false" ht="11.25" hidden="false" customHeight="false" outlineLevel="0" collapsed="false">
      <c r="A93" s="61" t="s">
        <v>399</v>
      </c>
    </row>
    <row r="94" customFormat="false" ht="12" hidden="false" customHeight="false" outlineLevel="0" collapsed="false">
      <c r="A94" s="616" t="s">
        <v>362</v>
      </c>
      <c r="B94" s="616" t="s">
        <v>370</v>
      </c>
      <c r="C94" s="617" t="s">
        <v>275</v>
      </c>
      <c r="D94" s="616" t="s">
        <v>274</v>
      </c>
    </row>
    <row r="95" customFormat="false" ht="10.5" hidden="false" customHeight="false" outlineLevel="0" collapsed="false">
      <c r="A95" s="618" t="s">
        <v>365</v>
      </c>
      <c r="B95" s="619" t="s">
        <v>371</v>
      </c>
      <c r="C95" s="620" t="n">
        <v>0.473825176527879</v>
      </c>
      <c r="D95" s="620" t="n">
        <v>0.526174823472121</v>
      </c>
    </row>
    <row r="96" customFormat="false" ht="10.5" hidden="false" customHeight="false" outlineLevel="0" collapsed="false">
      <c r="A96" s="430" t="s">
        <v>365</v>
      </c>
      <c r="B96" s="621" t="s">
        <v>372</v>
      </c>
      <c r="C96" s="622" t="n">
        <v>0.659289458357601</v>
      </c>
      <c r="D96" s="622" t="n">
        <v>0.3407105416424</v>
      </c>
    </row>
    <row r="97" customFormat="false" ht="10.5" hidden="false" customHeight="false" outlineLevel="0" collapsed="false">
      <c r="A97" s="423" t="s">
        <v>365</v>
      </c>
      <c r="B97" s="623" t="s">
        <v>373</v>
      </c>
      <c r="C97" s="624" t="n">
        <v>0.245904780151355</v>
      </c>
      <c r="D97" s="624" t="n">
        <v>0.754095219848645</v>
      </c>
    </row>
    <row r="98" customFormat="false" ht="10.5" hidden="false" customHeight="false" outlineLevel="0" collapsed="false">
      <c r="A98" s="430" t="s">
        <v>365</v>
      </c>
      <c r="B98" s="621" t="s">
        <v>374</v>
      </c>
      <c r="C98" s="622" t="n">
        <v>0.385167464114832</v>
      </c>
      <c r="D98" s="622" t="n">
        <v>0.614832535885168</v>
      </c>
    </row>
    <row r="99" customFormat="false" ht="10.5" hidden="false" customHeight="false" outlineLevel="0" collapsed="false">
      <c r="A99" s="423" t="s">
        <v>365</v>
      </c>
      <c r="B99" s="623" t="s">
        <v>375</v>
      </c>
      <c r="C99" s="624" t="n">
        <v>0.534982935153584</v>
      </c>
      <c r="D99" s="624" t="n">
        <v>0.465017064846416</v>
      </c>
    </row>
    <row r="100" customFormat="false" ht="10.5" hidden="false" customHeight="false" outlineLevel="0" collapsed="false">
      <c r="A100" s="430" t="s">
        <v>365</v>
      </c>
      <c r="B100" s="621" t="s">
        <v>376</v>
      </c>
      <c r="C100" s="622" t="n">
        <v>0.415501905972046</v>
      </c>
      <c r="D100" s="622" t="n">
        <v>0.584498094027954</v>
      </c>
    </row>
    <row r="101" customFormat="false" ht="10.5" hidden="false" customHeight="false" outlineLevel="0" collapsed="false">
      <c r="A101" s="423" t="s">
        <v>366</v>
      </c>
      <c r="B101" s="623" t="s">
        <v>404</v>
      </c>
      <c r="C101" s="624" t="n">
        <v>0.16</v>
      </c>
      <c r="D101" s="624" t="n">
        <v>0.84</v>
      </c>
    </row>
    <row r="102" customFormat="false" ht="10.5" hidden="false" customHeight="false" outlineLevel="0" collapsed="false">
      <c r="A102" s="430" t="s">
        <v>366</v>
      </c>
      <c r="B102" s="621" t="s">
        <v>378</v>
      </c>
      <c r="C102" s="622" t="n">
        <v>0.108903020667727</v>
      </c>
      <c r="D102" s="622" t="n">
        <v>0.891096979332274</v>
      </c>
    </row>
    <row r="103" customFormat="false" ht="10.5" hidden="false" customHeight="false" outlineLevel="0" collapsed="false">
      <c r="A103" s="423" t="s">
        <v>366</v>
      </c>
      <c r="B103" s="623" t="s">
        <v>379</v>
      </c>
      <c r="C103" s="624" t="n">
        <v>0.055921052631579</v>
      </c>
      <c r="D103" s="624" t="n">
        <v>0.944078947368421</v>
      </c>
    </row>
    <row r="104" customFormat="false" ht="10.5" hidden="false" customHeight="false" outlineLevel="0" collapsed="false">
      <c r="A104" s="430" t="s">
        <v>366</v>
      </c>
      <c r="B104" s="621" t="s">
        <v>380</v>
      </c>
      <c r="C104" s="622" t="n">
        <v>0.218518518518519</v>
      </c>
      <c r="D104" s="622" t="n">
        <v>0.781481481481481</v>
      </c>
    </row>
    <row r="105" customFormat="false" ht="10.5" hidden="false" customHeight="false" outlineLevel="0" collapsed="false">
      <c r="A105" s="423" t="s">
        <v>366</v>
      </c>
      <c r="B105" s="623" t="s">
        <v>381</v>
      </c>
      <c r="C105" s="624" t="n">
        <v>0.156183745583039</v>
      </c>
      <c r="D105" s="624" t="n">
        <v>0.843816254416961</v>
      </c>
    </row>
    <row r="106" customFormat="false" ht="10.5" hidden="false" customHeight="false" outlineLevel="0" collapsed="false">
      <c r="A106" s="430" t="s">
        <v>366</v>
      </c>
      <c r="B106" s="621" t="s">
        <v>382</v>
      </c>
      <c r="C106" s="622" t="n">
        <v>0.0740740740740741</v>
      </c>
      <c r="D106" s="622" t="n">
        <v>0.925925925925926</v>
      </c>
    </row>
    <row r="107" customFormat="false" ht="10.5" hidden="false" customHeight="false" outlineLevel="0" collapsed="false">
      <c r="A107" s="423" t="s">
        <v>366</v>
      </c>
      <c r="B107" s="623" t="s">
        <v>383</v>
      </c>
      <c r="C107" s="624" t="n">
        <v>0.156989247311828</v>
      </c>
      <c r="D107" s="624" t="n">
        <v>0.843010752688172</v>
      </c>
    </row>
    <row r="108" customFormat="false" ht="10.5" hidden="false" customHeight="false" outlineLevel="0" collapsed="false">
      <c r="A108" s="430" t="s">
        <v>366</v>
      </c>
      <c r="B108" s="621" t="s">
        <v>384</v>
      </c>
      <c r="C108" s="622" t="n">
        <v>0.327077747989276</v>
      </c>
      <c r="D108" s="622" t="n">
        <v>0.672922252010724</v>
      </c>
    </row>
    <row r="109" customFormat="false" ht="10.5" hidden="false" customHeight="false" outlineLevel="0" collapsed="false">
      <c r="A109" s="423" t="s">
        <v>366</v>
      </c>
      <c r="B109" s="623" t="s">
        <v>385</v>
      </c>
      <c r="C109" s="624" t="n">
        <v>0.893162393162393</v>
      </c>
      <c r="D109" s="624" t="n">
        <v>0.106837606837607</v>
      </c>
    </row>
    <row r="110" customFormat="false" ht="10.5" hidden="false" customHeight="false" outlineLevel="0" collapsed="false">
      <c r="A110" s="430" t="s">
        <v>366</v>
      </c>
      <c r="B110" s="621" t="s">
        <v>386</v>
      </c>
      <c r="C110" s="622" t="n">
        <v>0.956521739130435</v>
      </c>
      <c r="D110" s="622" t="n">
        <v>0.0434782608695652</v>
      </c>
    </row>
    <row r="111" customFormat="false" ht="10.5" hidden="false" customHeight="false" outlineLevel="0" collapsed="false">
      <c r="A111" s="423" t="s">
        <v>366</v>
      </c>
      <c r="B111" s="623" t="s">
        <v>387</v>
      </c>
      <c r="C111" s="624" t="n">
        <v>0.324074074074074</v>
      </c>
      <c r="D111" s="624" t="n">
        <v>0.675925925925926</v>
      </c>
    </row>
    <row r="112" customFormat="false" ht="10.5" hidden="false" customHeight="false" outlineLevel="0" collapsed="false">
      <c r="A112" s="430" t="s">
        <v>366</v>
      </c>
      <c r="B112" s="621" t="s">
        <v>388</v>
      </c>
      <c r="C112" s="622" t="n">
        <v>0.209939148073022</v>
      </c>
      <c r="D112" s="622" t="n">
        <v>0.790060851926978</v>
      </c>
    </row>
    <row r="113" customFormat="false" ht="10.5" hidden="false" customHeight="false" outlineLevel="0" collapsed="false">
      <c r="A113" s="423" t="s">
        <v>367</v>
      </c>
      <c r="B113" s="623" t="s">
        <v>389</v>
      </c>
      <c r="C113" s="624" t="n">
        <v>0.548494983277592</v>
      </c>
      <c r="D113" s="624" t="n">
        <v>0.451505016722408</v>
      </c>
    </row>
    <row r="114" customFormat="false" ht="10.5" hidden="false" customHeight="false" outlineLevel="0" collapsed="false">
      <c r="A114" s="430" t="s">
        <v>367</v>
      </c>
      <c r="B114" s="621" t="s">
        <v>390</v>
      </c>
      <c r="C114" s="622" t="n">
        <v>0.654681647940075</v>
      </c>
      <c r="D114" s="622" t="n">
        <v>0.345318352059925</v>
      </c>
    </row>
    <row r="115" customFormat="false" ht="10.5" hidden="false" customHeight="false" outlineLevel="0" collapsed="false">
      <c r="A115" s="423" t="s">
        <v>367</v>
      </c>
      <c r="B115" s="623" t="s">
        <v>405</v>
      </c>
      <c r="C115" s="624" t="n">
        <v>0.662857142857143</v>
      </c>
      <c r="D115" s="624" t="n">
        <v>0.337142857142857</v>
      </c>
    </row>
    <row r="116" customFormat="false" ht="10.5" hidden="false" customHeight="false" outlineLevel="0" collapsed="false">
      <c r="A116" s="430" t="s">
        <v>367</v>
      </c>
      <c r="B116" s="621" t="s">
        <v>406</v>
      </c>
      <c r="C116" s="622" t="n">
        <v>0.726907630522088</v>
      </c>
      <c r="D116" s="622" t="n">
        <v>0.273092369477912</v>
      </c>
    </row>
    <row r="117" customFormat="false" ht="10.5" hidden="false" customHeight="false" outlineLevel="0" collapsed="false">
      <c r="A117" s="423" t="s">
        <v>367</v>
      </c>
      <c r="B117" s="623" t="s">
        <v>407</v>
      </c>
      <c r="C117" s="624" t="n">
        <v>0.68125</v>
      </c>
      <c r="D117" s="624" t="n">
        <v>0.31875</v>
      </c>
    </row>
    <row r="118" customFormat="false" ht="10.5" hidden="false" customHeight="false" outlineLevel="0" collapsed="false">
      <c r="A118" s="430" t="s">
        <v>367</v>
      </c>
      <c r="B118" s="621" t="s">
        <v>394</v>
      </c>
      <c r="C118" s="622" t="n">
        <v>0.678217821782178</v>
      </c>
      <c r="D118" s="622" t="n">
        <v>0.321782178217822</v>
      </c>
    </row>
    <row r="119" customFormat="false" ht="10.5" hidden="false" customHeight="false" outlineLevel="0" collapsed="false">
      <c r="A119" s="423" t="s">
        <v>367</v>
      </c>
      <c r="B119" s="623" t="s">
        <v>395</v>
      </c>
      <c r="C119" s="624" t="n">
        <v>0.824786324786325</v>
      </c>
      <c r="D119" s="624" t="n">
        <v>0.175213675213675</v>
      </c>
    </row>
    <row r="120" customFormat="false" ht="10.5" hidden="false" customHeight="false" outlineLevel="0" collapsed="false">
      <c r="A120" s="430" t="s">
        <v>367</v>
      </c>
      <c r="B120" s="621" t="s">
        <v>408</v>
      </c>
      <c r="C120" s="622"/>
      <c r="D120" s="622"/>
    </row>
    <row r="121" customFormat="false" ht="11.25" hidden="false" customHeight="false" outlineLevel="0" collapsed="false">
      <c r="A121" s="631" t="s">
        <v>368</v>
      </c>
      <c r="B121" s="632" t="s">
        <v>403</v>
      </c>
      <c r="C121" s="635" t="n">
        <v>0.456834532374101</v>
      </c>
      <c r="D121" s="635" t="n">
        <v>0.543165467625899</v>
      </c>
    </row>
    <row r="124" customFormat="false" ht="15" hidden="false" customHeight="false" outlineLevel="0" collapsed="false">
      <c r="A124" s="11" t="s">
        <v>409</v>
      </c>
    </row>
    <row r="125" customFormat="false" ht="11.25" hidden="false" customHeight="false" outlineLevel="0" collapsed="false">
      <c r="A125" s="61" t="s">
        <v>363</v>
      </c>
    </row>
    <row r="126" customFormat="false" ht="12" hidden="false" customHeight="false" outlineLevel="0" collapsed="false">
      <c r="A126" s="616" t="s">
        <v>362</v>
      </c>
      <c r="B126" s="616" t="s">
        <v>410</v>
      </c>
      <c r="C126" s="616" t="s">
        <v>411</v>
      </c>
      <c r="D126" s="616" t="s">
        <v>412</v>
      </c>
      <c r="E126" s="616" t="s">
        <v>413</v>
      </c>
      <c r="F126" s="616" t="s">
        <v>414</v>
      </c>
      <c r="G126" s="616" t="s">
        <v>415</v>
      </c>
      <c r="H126" s="616" t="s">
        <v>416</v>
      </c>
    </row>
    <row r="127" customFormat="false" ht="11.25" hidden="false" customHeight="false" outlineLevel="0" collapsed="false">
      <c r="A127" s="618" t="s">
        <v>398</v>
      </c>
      <c r="B127" s="619" t="n">
        <v>196</v>
      </c>
      <c r="C127" s="619" t="n">
        <v>2356</v>
      </c>
      <c r="D127" s="619" t="n">
        <v>7378</v>
      </c>
      <c r="E127" s="619" t="n">
        <v>7733</v>
      </c>
      <c r="F127" s="619" t="n">
        <v>5275</v>
      </c>
      <c r="G127" s="619" t="n">
        <v>2519</v>
      </c>
      <c r="H127" s="619" t="n">
        <v>436</v>
      </c>
    </row>
    <row r="128" customFormat="false" ht="10.5" hidden="false" customHeight="false" outlineLevel="0" collapsed="false">
      <c r="A128" s="628" t="s">
        <v>365</v>
      </c>
      <c r="B128" s="629" t="n">
        <v>141</v>
      </c>
      <c r="C128" s="629" t="n">
        <v>1237</v>
      </c>
      <c r="D128" s="629" t="n">
        <v>4958</v>
      </c>
      <c r="E128" s="629" t="n">
        <v>5231</v>
      </c>
      <c r="F128" s="629" t="n">
        <v>3479</v>
      </c>
      <c r="G128" s="629" t="n">
        <v>1790</v>
      </c>
      <c r="H128" s="629" t="n">
        <v>371</v>
      </c>
    </row>
    <row r="129" customFormat="false" ht="10.5" hidden="false" customHeight="false" outlineLevel="0" collapsed="false">
      <c r="A129" s="423" t="s">
        <v>366</v>
      </c>
      <c r="B129" s="623" t="n">
        <v>25</v>
      </c>
      <c r="C129" s="623" t="n">
        <v>618</v>
      </c>
      <c r="D129" s="623" t="n">
        <v>1855</v>
      </c>
      <c r="E129" s="623" t="n">
        <v>2215</v>
      </c>
      <c r="F129" s="623" t="n">
        <v>1532</v>
      </c>
      <c r="G129" s="623" t="n">
        <v>550</v>
      </c>
      <c r="H129" s="623" t="n">
        <v>27</v>
      </c>
    </row>
    <row r="130" customFormat="false" ht="10.5" hidden="false" customHeight="false" outlineLevel="0" collapsed="false">
      <c r="A130" s="430" t="s">
        <v>417</v>
      </c>
      <c r="B130" s="621" t="n">
        <v>26</v>
      </c>
      <c r="C130" s="621" t="n">
        <v>514</v>
      </c>
      <c r="D130" s="621" t="n">
        <v>918</v>
      </c>
      <c r="E130" s="621" t="n">
        <v>786</v>
      </c>
      <c r="F130" s="621" t="n">
        <v>575</v>
      </c>
      <c r="G130" s="621" t="n">
        <v>294</v>
      </c>
      <c r="H130" s="621" t="n">
        <v>42</v>
      </c>
    </row>
    <row r="131" customFormat="false" ht="11.25" hidden="false" customHeight="false" outlineLevel="0" collapsed="false">
      <c r="A131" s="631" t="s">
        <v>368</v>
      </c>
      <c r="B131" s="632" t="n">
        <v>6</v>
      </c>
      <c r="C131" s="632" t="n">
        <v>75</v>
      </c>
      <c r="D131" s="632" t="n">
        <v>67</v>
      </c>
      <c r="E131" s="632" t="n">
        <v>55</v>
      </c>
      <c r="F131" s="632" t="n">
        <v>41</v>
      </c>
      <c r="G131" s="632" t="n">
        <v>28</v>
      </c>
      <c r="H131" s="632" t="n">
        <v>6</v>
      </c>
    </row>
    <row r="133" customFormat="false" ht="11.25" hidden="false" customHeight="false" outlineLevel="0" collapsed="false">
      <c r="A133" s="644" t="s">
        <v>399</v>
      </c>
    </row>
    <row r="134" customFormat="false" ht="12" hidden="false" customHeight="false" outlineLevel="0" collapsed="false">
      <c r="A134" s="616" t="s">
        <v>362</v>
      </c>
      <c r="B134" s="616" t="s">
        <v>410</v>
      </c>
      <c r="C134" s="616" t="s">
        <v>411</v>
      </c>
      <c r="D134" s="616" t="s">
        <v>412</v>
      </c>
      <c r="E134" s="616" t="s">
        <v>413</v>
      </c>
      <c r="F134" s="616" t="s">
        <v>414</v>
      </c>
      <c r="G134" s="616" t="s">
        <v>415</v>
      </c>
      <c r="H134" s="616" t="s">
        <v>416</v>
      </c>
    </row>
    <row r="135" customFormat="false" ht="11.25" hidden="false" customHeight="false" outlineLevel="0" collapsed="false">
      <c r="A135" s="618" t="s">
        <v>398</v>
      </c>
      <c r="B135" s="620" t="n">
        <v>0.00756961340902947</v>
      </c>
      <c r="C135" s="620" t="n">
        <v>0.0909898428146603</v>
      </c>
      <c r="D135" s="620" t="n">
        <v>0.284941876182752</v>
      </c>
      <c r="E135" s="620" t="n">
        <v>0.298652145367474</v>
      </c>
      <c r="F135" s="620" t="n">
        <v>0.203723013941992</v>
      </c>
      <c r="G135" s="620" t="n">
        <v>0.0972849804966593</v>
      </c>
      <c r="H135" s="620" t="n">
        <v>0.0168385277874329</v>
      </c>
    </row>
    <row r="136" customFormat="false" ht="10.5" hidden="false" customHeight="false" outlineLevel="0" collapsed="false">
      <c r="A136" s="628" t="s">
        <v>365</v>
      </c>
      <c r="B136" s="634" t="n">
        <v>0.0081943395129889</v>
      </c>
      <c r="C136" s="634" t="n">
        <v>0.0718893473586331</v>
      </c>
      <c r="D136" s="634" t="n">
        <v>0.288138548265241</v>
      </c>
      <c r="E136" s="634" t="n">
        <v>0.304004184343581</v>
      </c>
      <c r="F136" s="634" t="n">
        <v>0.202185157203464</v>
      </c>
      <c r="G136" s="634" t="n">
        <v>0.104027430696809</v>
      </c>
      <c r="H136" s="634" t="n">
        <v>0.0215609926192828</v>
      </c>
    </row>
    <row r="137" customFormat="false" ht="10.5" hidden="false" customHeight="false" outlineLevel="0" collapsed="false">
      <c r="A137" s="423" t="s">
        <v>366</v>
      </c>
      <c r="B137" s="624" t="n">
        <v>0.00366461448255643</v>
      </c>
      <c r="C137" s="624" t="n">
        <v>0.0905892700087951</v>
      </c>
      <c r="D137" s="624" t="n">
        <v>0.271914394605687</v>
      </c>
      <c r="E137" s="624" t="n">
        <v>0.3246848431545</v>
      </c>
      <c r="F137" s="624" t="n">
        <v>0.224567575491058</v>
      </c>
      <c r="G137" s="624" t="n">
        <v>0.0806215186162416</v>
      </c>
      <c r="H137" s="624" t="n">
        <v>0.00395778364116095</v>
      </c>
    </row>
    <row r="138" customFormat="false" ht="10.5" hidden="false" customHeight="false" outlineLevel="0" collapsed="false">
      <c r="A138" s="430" t="s">
        <v>367</v>
      </c>
      <c r="B138" s="622" t="n">
        <v>0.00824088748019017</v>
      </c>
      <c r="C138" s="622" t="n">
        <v>0.162916006339144</v>
      </c>
      <c r="D138" s="622" t="n">
        <v>0.290966719492868</v>
      </c>
      <c r="E138" s="622" t="n">
        <v>0.249128367670364</v>
      </c>
      <c r="F138" s="622" t="n">
        <v>0.182250396196513</v>
      </c>
      <c r="G138" s="622" t="n">
        <v>0.0931854199683043</v>
      </c>
      <c r="H138" s="622" t="n">
        <v>0.0133122028526149</v>
      </c>
    </row>
    <row r="139" customFormat="false" ht="11.25" hidden="false" customHeight="false" outlineLevel="0" collapsed="false">
      <c r="A139" s="631" t="s">
        <v>368</v>
      </c>
      <c r="B139" s="635" t="n">
        <v>0.0215827338129496</v>
      </c>
      <c r="C139" s="635" t="n">
        <v>0.26978417266187</v>
      </c>
      <c r="D139" s="635" t="n">
        <v>0.241007194244604</v>
      </c>
      <c r="E139" s="635" t="n">
        <v>0.197841726618705</v>
      </c>
      <c r="F139" s="635" t="n">
        <v>0.147482014388489</v>
      </c>
      <c r="G139" s="635" t="n">
        <v>0.100719424460432</v>
      </c>
      <c r="H139" s="635" t="n">
        <v>0.0215827338129496</v>
      </c>
    </row>
    <row r="143" customFormat="false" ht="15" hidden="false" customHeight="false" outlineLevel="0" collapsed="false">
      <c r="A143" s="11" t="s">
        <v>418</v>
      </c>
    </row>
    <row r="144" customFormat="false" ht="11.25" hidden="false" customHeight="false" outlineLevel="0" collapsed="false">
      <c r="A144" s="61" t="s">
        <v>363</v>
      </c>
    </row>
    <row r="145" customFormat="false" ht="12" hidden="false" customHeight="false" outlineLevel="0" collapsed="false">
      <c r="A145" s="616" t="s">
        <v>362</v>
      </c>
      <c r="B145" s="616" t="s">
        <v>151</v>
      </c>
      <c r="C145" s="617" t="s">
        <v>150</v>
      </c>
      <c r="D145" s="616" t="s">
        <v>149</v>
      </c>
    </row>
    <row r="146" customFormat="false" ht="10.5" hidden="false" customHeight="false" outlineLevel="0" collapsed="false">
      <c r="A146" s="618" t="s">
        <v>365</v>
      </c>
      <c r="B146" s="619" t="n">
        <v>295</v>
      </c>
      <c r="C146" s="619" t="n">
        <v>1264</v>
      </c>
      <c r="D146" s="619" t="n">
        <v>16431</v>
      </c>
    </row>
    <row r="147" customFormat="false" ht="10.5" hidden="false" customHeight="false" outlineLevel="0" collapsed="false">
      <c r="A147" s="430" t="s">
        <v>366</v>
      </c>
      <c r="B147" s="621" t="n">
        <v>364</v>
      </c>
      <c r="C147" s="621" t="n">
        <v>450</v>
      </c>
      <c r="D147" s="430" t="n">
        <v>6181</v>
      </c>
    </row>
    <row r="148" customFormat="false" ht="10.5" hidden="false" customHeight="false" outlineLevel="0" collapsed="false">
      <c r="A148" s="423" t="s">
        <v>367</v>
      </c>
      <c r="B148" s="623" t="n">
        <v>1050</v>
      </c>
      <c r="C148" s="623" t="n">
        <v>1187</v>
      </c>
      <c r="D148" s="423" t="n">
        <v>1081</v>
      </c>
    </row>
    <row r="149" customFormat="false" ht="11.25" hidden="false" customHeight="false" outlineLevel="0" collapsed="false">
      <c r="A149" s="625" t="s">
        <v>368</v>
      </c>
      <c r="B149" s="626" t="n">
        <v>66</v>
      </c>
      <c r="C149" s="626" t="n">
        <v>171</v>
      </c>
      <c r="D149" s="625" t="n">
        <v>46</v>
      </c>
    </row>
    <row r="151" customFormat="false" ht="11.25" hidden="false" customHeight="false" outlineLevel="0" collapsed="false">
      <c r="A151" s="61" t="s">
        <v>419</v>
      </c>
    </row>
    <row r="152" customFormat="false" ht="12" hidden="false" customHeight="false" outlineLevel="0" collapsed="false">
      <c r="A152" s="616" t="s">
        <v>362</v>
      </c>
      <c r="B152" s="616" t="s">
        <v>151</v>
      </c>
      <c r="C152" s="617" t="s">
        <v>150</v>
      </c>
      <c r="D152" s="616" t="s">
        <v>149</v>
      </c>
    </row>
    <row r="153" customFormat="false" ht="10.5" hidden="false" customHeight="false" outlineLevel="0" collapsed="false">
      <c r="A153" s="618" t="s">
        <v>365</v>
      </c>
      <c r="B153" s="620" t="n">
        <v>0.0163979988882713</v>
      </c>
      <c r="C153" s="620" t="n">
        <v>0.0702612562534742</v>
      </c>
      <c r="D153" s="620" t="n">
        <v>0.913340744858254</v>
      </c>
    </row>
    <row r="154" customFormat="false" ht="10.5" hidden="false" customHeight="false" outlineLevel="0" collapsed="false">
      <c r="A154" s="430" t="s">
        <v>366</v>
      </c>
      <c r="B154" s="622" t="n">
        <v>0.0520371694067191</v>
      </c>
      <c r="C154" s="622" t="n">
        <v>0.0643316654753395</v>
      </c>
      <c r="D154" s="622" t="n">
        <v>0.883631165117941</v>
      </c>
    </row>
    <row r="155" customFormat="false" ht="10.5" hidden="false" customHeight="false" outlineLevel="0" collapsed="false">
      <c r="A155" s="423" t="s">
        <v>367</v>
      </c>
      <c r="B155" s="624" t="n">
        <v>0.316455696202532</v>
      </c>
      <c r="C155" s="624" t="n">
        <v>0.357745629897529</v>
      </c>
      <c r="D155" s="624" t="n">
        <v>0.32579867389994</v>
      </c>
    </row>
    <row r="156" customFormat="false" ht="11.25" hidden="false" customHeight="false" outlineLevel="0" collapsed="false">
      <c r="A156" s="625" t="s">
        <v>368</v>
      </c>
      <c r="B156" s="627" t="n">
        <v>0.23321554770318</v>
      </c>
      <c r="C156" s="627" t="n">
        <v>0.604240282685512</v>
      </c>
      <c r="D156" s="627" t="n">
        <v>0.162544169611307</v>
      </c>
    </row>
    <row r="159" customFormat="false" ht="15" hidden="false" customHeight="false" outlineLevel="0" collapsed="false">
      <c r="A159" s="11" t="s">
        <v>420</v>
      </c>
      <c r="F159" s="645" t="s">
        <v>421</v>
      </c>
      <c r="G159" s="646"/>
      <c r="H159" s="646"/>
      <c r="I159" s="646"/>
      <c r="J159" s="646"/>
      <c r="K159" s="646"/>
      <c r="L159" s="646"/>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sheetPr filterMode="false">
    <tabColor rgb="FF77933C"/>
    <pageSetUpPr fitToPage="false"/>
  </sheetPr>
  <dimension ref="A1:Y16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4" ySplit="2" topLeftCell="E3" activePane="bottomRight" state="frozen"/>
      <selection pane="topLeft" activeCell="A1" activeCellId="0" sqref="A1"/>
      <selection pane="topRight" activeCell="E1" activeCellId="0" sqref="E1"/>
      <selection pane="bottomLeft" activeCell="A3" activeCellId="0" sqref="A3"/>
      <selection pane="bottomRight" activeCell="A1" activeCellId="0" sqref="A1"/>
    </sheetView>
  </sheetViews>
  <sheetFormatPr defaultRowHeight="10.5" zeroHeight="false" outlineLevelRow="0" outlineLevelCol="0"/>
  <cols>
    <col collapsed="false" customWidth="true" hidden="false" outlineLevel="0" max="1" min="1" style="60" width="2.33"/>
    <col collapsed="false" customWidth="true" hidden="false" outlineLevel="0" max="2" min="2" style="60" width="3.5"/>
    <col collapsed="false" customWidth="true" hidden="false" outlineLevel="0" max="3" min="3" style="60" width="4.67"/>
    <col collapsed="false" customWidth="true" hidden="false" outlineLevel="0" max="4" min="4" style="60" width="30.83"/>
    <col collapsed="false" customWidth="true" hidden="false" outlineLevel="0" max="5" min="5" style="647" width="13.16"/>
    <col collapsed="false" customWidth="true" hidden="false" outlineLevel="0" max="6" min="6" style="647" width="12.15"/>
    <col collapsed="false" customWidth="true" hidden="false" outlineLevel="0" max="7" min="7" style="647" width="13.16"/>
    <col collapsed="false" customWidth="true" hidden="false" outlineLevel="0" max="8" min="8" style="647" width="20"/>
    <col collapsed="false" customWidth="true" hidden="false" outlineLevel="0" max="13" min="9" style="647" width="14.33"/>
    <col collapsed="false" customWidth="true" hidden="false" outlineLevel="0" max="14" min="14" style="647" width="18.5"/>
    <col collapsed="false" customWidth="true" hidden="false" outlineLevel="0" max="16" min="15" style="647" width="12.15"/>
    <col collapsed="false" customWidth="true" hidden="false" outlineLevel="0" max="17" min="17" style="647" width="13.16"/>
    <col collapsed="false" customWidth="true" hidden="false" outlineLevel="0" max="1025" min="18" style="0" width="10.61"/>
  </cols>
  <sheetData>
    <row r="1" customFormat="false" ht="10.5" hidden="false" customHeight="false" outlineLevel="0" collapsed="false">
      <c r="E1" s="648" t="n">
        <v>0</v>
      </c>
      <c r="F1" s="648" t="n">
        <v>1</v>
      </c>
      <c r="G1" s="648"/>
      <c r="H1" s="648" t="n">
        <v>2</v>
      </c>
      <c r="I1" s="648"/>
      <c r="J1" s="648"/>
      <c r="K1" s="648"/>
      <c r="L1" s="648"/>
      <c r="M1" s="648"/>
      <c r="N1" s="648"/>
      <c r="O1" s="648" t="n">
        <v>3</v>
      </c>
      <c r="P1" s="648"/>
      <c r="Q1" s="648"/>
    </row>
    <row r="2" customFormat="false" ht="10.5" hidden="false" customHeight="false" outlineLevel="0" collapsed="false">
      <c r="E2" s="648"/>
      <c r="F2" s="648" t="s">
        <v>310</v>
      </c>
      <c r="G2" s="648" t="s">
        <v>311</v>
      </c>
      <c r="H2" s="648" t="s">
        <v>422</v>
      </c>
      <c r="I2" s="648" t="s">
        <v>423</v>
      </c>
      <c r="J2" s="648" t="s">
        <v>424</v>
      </c>
      <c r="K2" s="648" t="s">
        <v>425</v>
      </c>
      <c r="L2" s="648" t="s">
        <v>426</v>
      </c>
      <c r="M2" s="648" t="s">
        <v>427</v>
      </c>
      <c r="N2" s="648" t="s">
        <v>428</v>
      </c>
      <c r="O2" s="648" t="s">
        <v>429</v>
      </c>
      <c r="P2" s="648" t="s">
        <v>150</v>
      </c>
      <c r="Q2" s="648" t="s">
        <v>149</v>
      </c>
    </row>
    <row r="3" customFormat="false" ht="10.5" hidden="false" customHeight="false" outlineLevel="0" collapsed="false">
      <c r="A3" s="60" t="s">
        <v>217</v>
      </c>
      <c r="B3" s="60" t="s">
        <v>217</v>
      </c>
      <c r="C3" s="60" t="s">
        <v>217</v>
      </c>
      <c r="E3" s="647" t="n">
        <v>25893</v>
      </c>
      <c r="F3" s="647" t="n">
        <v>8988</v>
      </c>
      <c r="G3" s="647" t="n">
        <v>16905</v>
      </c>
      <c r="H3" s="647" t="n">
        <v>196</v>
      </c>
      <c r="I3" s="647" t="n">
        <v>2356</v>
      </c>
      <c r="J3" s="647" t="n">
        <v>7378</v>
      </c>
      <c r="K3" s="647" t="n">
        <v>7733</v>
      </c>
      <c r="L3" s="647" t="n">
        <v>5275</v>
      </c>
      <c r="M3" s="647" t="n">
        <v>2519</v>
      </c>
      <c r="N3" s="647" t="n">
        <v>436</v>
      </c>
      <c r="O3" s="647" t="n">
        <v>1757</v>
      </c>
      <c r="P3" s="647" t="n">
        <v>3017</v>
      </c>
      <c r="Q3" s="647" t="n">
        <v>22378</v>
      </c>
      <c r="R3" s="649"/>
      <c r="S3" s="649"/>
      <c r="T3" s="649"/>
    </row>
    <row r="4" customFormat="false" ht="10.5" hidden="false" customHeight="false" outlineLevel="0" collapsed="false">
      <c r="A4" s="60" t="n">
        <v>1</v>
      </c>
      <c r="B4" s="60" t="s">
        <v>217</v>
      </c>
      <c r="C4" s="60" t="s">
        <v>217</v>
      </c>
      <c r="D4" s="60" t="s">
        <v>365</v>
      </c>
      <c r="E4" s="647" t="n">
        <v>17207</v>
      </c>
      <c r="F4" s="647" t="n">
        <v>6035</v>
      </c>
      <c r="G4" s="647" t="n">
        <v>11172</v>
      </c>
      <c r="H4" s="647" t="n">
        <v>141</v>
      </c>
      <c r="I4" s="647" t="n">
        <v>1237</v>
      </c>
      <c r="J4" s="647" t="n">
        <v>4958</v>
      </c>
      <c r="K4" s="647" t="n">
        <v>5231</v>
      </c>
      <c r="L4" s="647" t="n">
        <v>3479</v>
      </c>
      <c r="M4" s="647" t="n">
        <v>1790</v>
      </c>
      <c r="N4" s="647" t="n">
        <v>371</v>
      </c>
      <c r="O4" s="647" t="n">
        <v>295</v>
      </c>
      <c r="P4" s="647" t="n">
        <v>1264</v>
      </c>
      <c r="Q4" s="647" t="n">
        <v>16431</v>
      </c>
      <c r="R4" s="649"/>
      <c r="S4" s="649"/>
      <c r="T4" s="649"/>
      <c r="U4" s="649"/>
      <c r="V4" s="649"/>
      <c r="W4" s="649"/>
      <c r="X4" s="649"/>
      <c r="Y4" s="649"/>
    </row>
    <row r="5" customFormat="false" ht="10.5" hidden="false" customHeight="false" outlineLevel="0" collapsed="false">
      <c r="B5" s="60" t="n">
        <v>1</v>
      </c>
      <c r="C5" s="60" t="s">
        <v>217</v>
      </c>
      <c r="D5" s="60" t="s">
        <v>371</v>
      </c>
      <c r="E5" s="647" t="n">
        <v>4107</v>
      </c>
      <c r="F5" s="647" t="n">
        <v>1946</v>
      </c>
      <c r="G5" s="647" t="n">
        <v>2161</v>
      </c>
      <c r="H5" s="647" t="n">
        <v>35</v>
      </c>
      <c r="I5" s="647" t="n">
        <v>205</v>
      </c>
      <c r="J5" s="647" t="n">
        <v>1055</v>
      </c>
      <c r="K5" s="647" t="n">
        <v>1320</v>
      </c>
      <c r="L5" s="647" t="n">
        <v>886</v>
      </c>
      <c r="M5" s="647" t="n">
        <v>500</v>
      </c>
      <c r="N5" s="647" t="n">
        <v>106</v>
      </c>
      <c r="O5" s="647" t="n">
        <v>7</v>
      </c>
      <c r="P5" s="647" t="n">
        <v>76</v>
      </c>
      <c r="Q5" s="647" t="n">
        <v>4066</v>
      </c>
    </row>
    <row r="6" customFormat="false" ht="10.5" hidden="false" customHeight="false" outlineLevel="0" collapsed="false">
      <c r="C6" s="60" t="n">
        <v>1</v>
      </c>
      <c r="D6" s="60" t="s">
        <v>430</v>
      </c>
      <c r="E6" s="647" t="n">
        <v>833</v>
      </c>
      <c r="F6" s="647" t="n">
        <v>445</v>
      </c>
      <c r="G6" s="647" t="n">
        <v>388</v>
      </c>
      <c r="I6" s="647" t="n">
        <v>14</v>
      </c>
      <c r="J6" s="647" t="n">
        <v>173</v>
      </c>
      <c r="K6" s="647" t="n">
        <v>302</v>
      </c>
      <c r="L6" s="647" t="n">
        <v>208</v>
      </c>
      <c r="M6" s="647" t="n">
        <v>126</v>
      </c>
      <c r="N6" s="647" t="n">
        <v>10</v>
      </c>
      <c r="P6" s="647" t="n">
        <v>2</v>
      </c>
      <c r="Q6" s="647" t="n">
        <v>832</v>
      </c>
    </row>
    <row r="7" customFormat="false" ht="10.5" hidden="false" customHeight="false" outlineLevel="0" collapsed="false">
      <c r="C7" s="60" t="n">
        <v>2</v>
      </c>
      <c r="D7" s="60" t="s">
        <v>431</v>
      </c>
      <c r="E7" s="647" t="n">
        <v>28</v>
      </c>
      <c r="F7" s="647" t="n">
        <v>11</v>
      </c>
      <c r="G7" s="647" t="n">
        <v>17</v>
      </c>
      <c r="J7" s="647" t="n">
        <v>7</v>
      </c>
      <c r="K7" s="647" t="n">
        <v>6</v>
      </c>
      <c r="L7" s="647" t="n">
        <v>7</v>
      </c>
      <c r="M7" s="647" t="n">
        <v>5</v>
      </c>
      <c r="N7" s="647" t="n">
        <v>3</v>
      </c>
      <c r="O7" s="647" t="n">
        <v>1</v>
      </c>
      <c r="P7" s="647" t="n">
        <v>1</v>
      </c>
      <c r="Q7" s="647" t="n">
        <v>26</v>
      </c>
    </row>
    <row r="8" customFormat="false" ht="10.5" hidden="false" customHeight="false" outlineLevel="0" collapsed="false">
      <c r="C8" s="60" t="n">
        <v>3</v>
      </c>
      <c r="D8" s="60" t="s">
        <v>432</v>
      </c>
      <c r="E8" s="647" t="n">
        <v>3668</v>
      </c>
      <c r="F8" s="647" t="n">
        <v>1739</v>
      </c>
      <c r="G8" s="647" t="n">
        <v>1929</v>
      </c>
      <c r="H8" s="647" t="n">
        <v>17</v>
      </c>
      <c r="I8" s="647" t="n">
        <v>175</v>
      </c>
      <c r="J8" s="647" t="n">
        <v>964</v>
      </c>
      <c r="K8" s="647" t="n">
        <v>1194</v>
      </c>
      <c r="L8" s="647" t="n">
        <v>788</v>
      </c>
      <c r="M8" s="647" t="n">
        <v>433</v>
      </c>
      <c r="N8" s="647" t="n">
        <v>97</v>
      </c>
      <c r="O8" s="647" t="n">
        <v>6</v>
      </c>
      <c r="P8" s="647" t="n">
        <v>58</v>
      </c>
      <c r="Q8" s="647" t="n">
        <v>3642</v>
      </c>
    </row>
    <row r="9" customFormat="false" ht="10.5" hidden="false" customHeight="false" outlineLevel="0" collapsed="false">
      <c r="C9" s="60" t="n">
        <v>4</v>
      </c>
      <c r="D9" s="60" t="s">
        <v>433</v>
      </c>
      <c r="E9" s="647" t="n">
        <v>140</v>
      </c>
      <c r="F9" s="647" t="n">
        <v>63</v>
      </c>
      <c r="G9" s="647" t="n">
        <v>77</v>
      </c>
      <c r="H9" s="647" t="n">
        <v>19</v>
      </c>
      <c r="I9" s="647" t="n">
        <v>24</v>
      </c>
      <c r="J9" s="647" t="n">
        <v>42</v>
      </c>
      <c r="K9" s="647" t="n">
        <v>28</v>
      </c>
      <c r="L9" s="647" t="n">
        <v>19</v>
      </c>
      <c r="M9" s="647" t="n">
        <v>8</v>
      </c>
      <c r="P9" s="647" t="n">
        <v>15</v>
      </c>
      <c r="Q9" s="647" t="n">
        <v>125</v>
      </c>
    </row>
    <row r="10" customFormat="false" ht="10.5" hidden="false" customHeight="false" outlineLevel="0" collapsed="false">
      <c r="B10" s="60" t="n">
        <v>2</v>
      </c>
      <c r="C10" s="60" t="s">
        <v>217</v>
      </c>
      <c r="D10" s="60" t="s">
        <v>372</v>
      </c>
      <c r="E10" s="647" t="n">
        <v>1717</v>
      </c>
      <c r="F10" s="647" t="n">
        <v>1132</v>
      </c>
      <c r="G10" s="647" t="n">
        <v>585</v>
      </c>
      <c r="H10" s="647" t="n">
        <v>29</v>
      </c>
      <c r="I10" s="647" t="n">
        <v>236</v>
      </c>
      <c r="J10" s="647" t="n">
        <v>722</v>
      </c>
      <c r="K10" s="647" t="n">
        <v>483</v>
      </c>
      <c r="L10" s="647" t="n">
        <v>177</v>
      </c>
      <c r="M10" s="647" t="n">
        <v>64</v>
      </c>
      <c r="N10" s="647" t="n">
        <v>6</v>
      </c>
      <c r="O10" s="647" t="n">
        <v>6</v>
      </c>
      <c r="P10" s="647" t="n">
        <v>14</v>
      </c>
      <c r="Q10" s="647" t="n">
        <v>1710</v>
      </c>
    </row>
    <row r="11" customFormat="false" ht="10.5" hidden="false" customHeight="false" outlineLevel="0" collapsed="false">
      <c r="C11" s="60" t="n">
        <v>6</v>
      </c>
      <c r="D11" s="60" t="s">
        <v>434</v>
      </c>
      <c r="E11" s="647" t="n">
        <v>130</v>
      </c>
      <c r="F11" s="647" t="n">
        <v>80</v>
      </c>
      <c r="G11" s="647" t="n">
        <v>50</v>
      </c>
      <c r="I11" s="647" t="n">
        <v>4</v>
      </c>
      <c r="J11" s="647" t="n">
        <v>24</v>
      </c>
      <c r="K11" s="647" t="n">
        <v>43</v>
      </c>
      <c r="L11" s="647" t="n">
        <v>39</v>
      </c>
      <c r="M11" s="647" t="n">
        <v>19</v>
      </c>
      <c r="N11" s="647" t="n">
        <v>1</v>
      </c>
      <c r="P11" s="647" t="n">
        <v>2</v>
      </c>
      <c r="Q11" s="647" t="n">
        <v>128</v>
      </c>
    </row>
    <row r="12" customFormat="false" ht="10.5" hidden="false" customHeight="false" outlineLevel="0" collapsed="false">
      <c r="C12" s="60" t="n">
        <v>8</v>
      </c>
      <c r="D12" s="60" t="s">
        <v>435</v>
      </c>
      <c r="E12" s="647" t="n">
        <v>1656</v>
      </c>
      <c r="F12" s="647" t="n">
        <v>1097</v>
      </c>
      <c r="G12" s="647" t="n">
        <v>559</v>
      </c>
      <c r="H12" s="647" t="n">
        <v>29</v>
      </c>
      <c r="I12" s="647" t="n">
        <v>235</v>
      </c>
      <c r="J12" s="647" t="n">
        <v>714</v>
      </c>
      <c r="K12" s="647" t="n">
        <v>463</v>
      </c>
      <c r="L12" s="647" t="n">
        <v>157</v>
      </c>
      <c r="M12" s="647" t="n">
        <v>52</v>
      </c>
      <c r="N12" s="647" t="n">
        <v>6</v>
      </c>
      <c r="O12" s="647" t="n">
        <v>6</v>
      </c>
      <c r="P12" s="647" t="n">
        <v>13</v>
      </c>
      <c r="Q12" s="647" t="n">
        <v>1650</v>
      </c>
    </row>
    <row r="13" customFormat="false" ht="10.5" hidden="false" customHeight="false" outlineLevel="0" collapsed="false">
      <c r="B13" s="60" t="n">
        <v>3</v>
      </c>
      <c r="C13" s="60" t="s">
        <v>217</v>
      </c>
      <c r="D13" s="60" t="s">
        <v>373</v>
      </c>
      <c r="E13" s="647" t="n">
        <v>10439</v>
      </c>
      <c r="F13" s="647" t="n">
        <v>2567</v>
      </c>
      <c r="G13" s="647" t="n">
        <v>7872</v>
      </c>
      <c r="H13" s="647" t="n">
        <v>43</v>
      </c>
      <c r="I13" s="647" t="n">
        <v>621</v>
      </c>
      <c r="J13" s="647" t="n">
        <v>2806</v>
      </c>
      <c r="K13" s="647" t="n">
        <v>3288</v>
      </c>
      <c r="L13" s="647" t="n">
        <v>2302</v>
      </c>
      <c r="M13" s="647" t="n">
        <v>1144</v>
      </c>
      <c r="N13" s="647" t="n">
        <v>235</v>
      </c>
      <c r="O13" s="647" t="n">
        <v>183</v>
      </c>
      <c r="P13" s="647" t="n">
        <v>102</v>
      </c>
      <c r="Q13" s="647" t="n">
        <v>10255</v>
      </c>
    </row>
    <row r="14" customFormat="false" ht="10.5" hidden="false" customHeight="false" outlineLevel="0" collapsed="false">
      <c r="C14" s="60" t="n">
        <v>10</v>
      </c>
      <c r="D14" s="60" t="s">
        <v>436</v>
      </c>
      <c r="E14" s="647" t="n">
        <v>1</v>
      </c>
      <c r="G14" s="647" t="n">
        <v>1</v>
      </c>
      <c r="L14" s="647" t="n">
        <v>1</v>
      </c>
      <c r="O14" s="647" t="n">
        <v>1</v>
      </c>
    </row>
    <row r="15" customFormat="false" ht="10.5" hidden="false" customHeight="false" outlineLevel="0" collapsed="false">
      <c r="C15" s="60" t="n">
        <v>11</v>
      </c>
      <c r="D15" s="60" t="s">
        <v>437</v>
      </c>
      <c r="E15" s="647" t="n">
        <v>53</v>
      </c>
      <c r="F15" s="647" t="n">
        <v>4</v>
      </c>
      <c r="G15" s="647" t="n">
        <v>49</v>
      </c>
      <c r="J15" s="647" t="n">
        <v>7</v>
      </c>
      <c r="K15" s="647" t="n">
        <v>12</v>
      </c>
      <c r="L15" s="647" t="n">
        <v>19</v>
      </c>
      <c r="M15" s="647" t="n">
        <v>11</v>
      </c>
      <c r="N15" s="647" t="n">
        <v>4</v>
      </c>
      <c r="O15" s="647" t="n">
        <v>1</v>
      </c>
      <c r="Q15" s="647" t="n">
        <v>52</v>
      </c>
    </row>
    <row r="16" customFormat="false" ht="10.5" hidden="false" customHeight="false" outlineLevel="0" collapsed="false">
      <c r="C16" s="60" t="n">
        <v>12</v>
      </c>
      <c r="D16" s="60" t="s">
        <v>438</v>
      </c>
      <c r="E16" s="647" t="n">
        <v>4</v>
      </c>
      <c r="G16" s="647" t="n">
        <v>4</v>
      </c>
      <c r="K16" s="647" t="n">
        <v>1</v>
      </c>
      <c r="L16" s="647" t="n">
        <v>2</v>
      </c>
      <c r="M16" s="647" t="n">
        <v>1</v>
      </c>
      <c r="Q16" s="647" t="n">
        <v>4</v>
      </c>
    </row>
    <row r="17" customFormat="false" ht="10.5" hidden="false" customHeight="false" outlineLevel="0" collapsed="false">
      <c r="C17" s="60" t="n">
        <v>13</v>
      </c>
      <c r="D17" s="60" t="s">
        <v>439</v>
      </c>
      <c r="E17" s="647" t="n">
        <v>8755</v>
      </c>
      <c r="F17" s="647" t="n">
        <v>1690</v>
      </c>
      <c r="G17" s="647" t="n">
        <v>7065</v>
      </c>
      <c r="H17" s="647" t="n">
        <v>37</v>
      </c>
      <c r="I17" s="647" t="n">
        <v>530</v>
      </c>
      <c r="J17" s="647" t="n">
        <v>2318</v>
      </c>
      <c r="K17" s="647" t="n">
        <v>2781</v>
      </c>
      <c r="L17" s="647" t="n">
        <v>1938</v>
      </c>
      <c r="M17" s="647" t="n">
        <v>958</v>
      </c>
      <c r="N17" s="647" t="n">
        <v>193</v>
      </c>
      <c r="O17" s="647" t="n">
        <v>147</v>
      </c>
      <c r="P17" s="647" t="n">
        <v>83</v>
      </c>
      <c r="Q17" s="647" t="n">
        <v>8617</v>
      </c>
    </row>
    <row r="18" customFormat="false" ht="10.5" hidden="false" customHeight="false" outlineLevel="0" collapsed="false">
      <c r="C18" s="60" t="n">
        <v>14</v>
      </c>
      <c r="D18" s="60" t="s">
        <v>440</v>
      </c>
      <c r="E18" s="647" t="n">
        <v>42</v>
      </c>
      <c r="F18" s="647" t="n">
        <v>17</v>
      </c>
      <c r="G18" s="647" t="n">
        <v>25</v>
      </c>
      <c r="J18" s="647" t="n">
        <v>3</v>
      </c>
      <c r="K18" s="647" t="n">
        <v>13</v>
      </c>
      <c r="L18" s="647" t="n">
        <v>18</v>
      </c>
      <c r="M18" s="647" t="n">
        <v>7</v>
      </c>
      <c r="N18" s="647" t="n">
        <v>1</v>
      </c>
      <c r="O18" s="647" t="n">
        <v>3</v>
      </c>
      <c r="P18" s="647" t="n">
        <v>1</v>
      </c>
      <c r="Q18" s="647" t="n">
        <v>38</v>
      </c>
    </row>
    <row r="19" customFormat="false" ht="10.5" hidden="false" customHeight="false" outlineLevel="0" collapsed="false">
      <c r="C19" s="60" t="n">
        <v>15</v>
      </c>
      <c r="D19" s="60" t="s">
        <v>441</v>
      </c>
      <c r="E19" s="647" t="n">
        <v>5</v>
      </c>
      <c r="F19" s="647" t="n">
        <v>3</v>
      </c>
      <c r="G19" s="647" t="n">
        <v>2</v>
      </c>
      <c r="K19" s="647" t="n">
        <v>1</v>
      </c>
      <c r="L19" s="647" t="n">
        <v>1</v>
      </c>
      <c r="M19" s="647" t="n">
        <v>3</v>
      </c>
      <c r="O19" s="647" t="n">
        <v>1</v>
      </c>
      <c r="Q19" s="647" t="n">
        <v>4</v>
      </c>
    </row>
    <row r="20" customFormat="false" ht="10.5" hidden="false" customHeight="false" outlineLevel="0" collapsed="false">
      <c r="C20" s="60" t="n">
        <v>16</v>
      </c>
      <c r="D20" s="60" t="s">
        <v>442</v>
      </c>
      <c r="E20" s="647" t="n">
        <v>2034</v>
      </c>
      <c r="F20" s="647" t="n">
        <v>1049</v>
      </c>
      <c r="G20" s="647" t="n">
        <v>985</v>
      </c>
      <c r="H20" s="647" t="n">
        <v>7</v>
      </c>
      <c r="I20" s="647" t="n">
        <v>111</v>
      </c>
      <c r="J20" s="647" t="n">
        <v>594</v>
      </c>
      <c r="K20" s="647" t="n">
        <v>642</v>
      </c>
      <c r="L20" s="647" t="n">
        <v>427</v>
      </c>
      <c r="M20" s="647" t="n">
        <v>217</v>
      </c>
      <c r="N20" s="647" t="n">
        <v>36</v>
      </c>
      <c r="O20" s="647" t="n">
        <v>30</v>
      </c>
      <c r="P20" s="647" t="n">
        <v>14</v>
      </c>
      <c r="Q20" s="647" t="n">
        <v>1994</v>
      </c>
    </row>
    <row r="21" customFormat="false" ht="10.5" hidden="false" customHeight="false" outlineLevel="0" collapsed="false">
      <c r="C21" s="60" t="n">
        <v>17</v>
      </c>
      <c r="D21" s="60" t="s">
        <v>443</v>
      </c>
      <c r="E21" s="647" t="n">
        <v>9</v>
      </c>
      <c r="F21" s="647" t="n">
        <v>1</v>
      </c>
      <c r="G21" s="647" t="n">
        <v>8</v>
      </c>
      <c r="K21" s="647" t="n">
        <v>3</v>
      </c>
      <c r="L21" s="647" t="n">
        <v>2</v>
      </c>
      <c r="M21" s="647" t="n">
        <v>3</v>
      </c>
      <c r="N21" s="647" t="n">
        <v>1</v>
      </c>
      <c r="O21" s="647" t="n">
        <v>1</v>
      </c>
      <c r="P21" s="647" t="n">
        <v>4</v>
      </c>
      <c r="Q21" s="647" t="n">
        <v>4</v>
      </c>
    </row>
    <row r="22" customFormat="false" ht="10.5" hidden="false" customHeight="false" outlineLevel="0" collapsed="false">
      <c r="B22" s="60" t="n">
        <v>5</v>
      </c>
      <c r="C22" s="60" t="s">
        <v>217</v>
      </c>
      <c r="D22" s="60" t="s">
        <v>444</v>
      </c>
      <c r="E22" s="647" t="n">
        <v>836</v>
      </c>
      <c r="F22" s="647" t="n">
        <v>322</v>
      </c>
      <c r="G22" s="647" t="n">
        <v>514</v>
      </c>
      <c r="H22" s="647" t="n">
        <v>2</v>
      </c>
      <c r="I22" s="647" t="n">
        <v>51</v>
      </c>
      <c r="J22" s="647" t="n">
        <v>404</v>
      </c>
      <c r="K22" s="647" t="n">
        <v>270</v>
      </c>
      <c r="L22" s="647" t="n">
        <v>73</v>
      </c>
      <c r="M22" s="647" t="n">
        <v>34</v>
      </c>
      <c r="N22" s="647" t="n">
        <v>2</v>
      </c>
      <c r="O22" s="647" t="n">
        <v>4</v>
      </c>
      <c r="P22" s="647" t="n">
        <v>6</v>
      </c>
      <c r="Q22" s="647" t="n">
        <v>827</v>
      </c>
    </row>
    <row r="23" customFormat="false" ht="10.5" hidden="false" customHeight="false" outlineLevel="0" collapsed="false">
      <c r="C23" s="60" t="n">
        <v>19</v>
      </c>
      <c r="D23" s="60" t="s">
        <v>445</v>
      </c>
      <c r="E23" s="647" t="n">
        <v>738</v>
      </c>
      <c r="F23" s="647" t="n">
        <v>293</v>
      </c>
      <c r="G23" s="647" t="n">
        <v>445</v>
      </c>
      <c r="H23" s="647" t="n">
        <v>2</v>
      </c>
      <c r="I23" s="647" t="n">
        <v>45</v>
      </c>
      <c r="J23" s="647" t="n">
        <v>381</v>
      </c>
      <c r="K23" s="647" t="n">
        <v>235</v>
      </c>
      <c r="L23" s="647" t="n">
        <v>58</v>
      </c>
      <c r="M23" s="647" t="n">
        <v>16</v>
      </c>
      <c r="N23" s="647" t="n">
        <v>1</v>
      </c>
      <c r="Q23" s="647" t="n">
        <v>738</v>
      </c>
    </row>
    <row r="24" customFormat="false" ht="10.5" hidden="false" customHeight="false" outlineLevel="0" collapsed="false">
      <c r="C24" s="60" t="n">
        <v>20</v>
      </c>
      <c r="D24" s="60" t="s">
        <v>446</v>
      </c>
      <c r="E24" s="647" t="n">
        <v>94</v>
      </c>
      <c r="F24" s="647" t="n">
        <v>29</v>
      </c>
      <c r="G24" s="647" t="n">
        <v>65</v>
      </c>
      <c r="I24" s="647" t="n">
        <v>5</v>
      </c>
      <c r="J24" s="647" t="n">
        <v>23</v>
      </c>
      <c r="K24" s="647" t="n">
        <v>33</v>
      </c>
      <c r="L24" s="647" t="n">
        <v>15</v>
      </c>
      <c r="M24" s="647" t="n">
        <v>17</v>
      </c>
      <c r="N24" s="647" t="n">
        <v>1</v>
      </c>
      <c r="O24" s="647" t="n">
        <v>2</v>
      </c>
      <c r="Q24" s="647" t="n">
        <v>92</v>
      </c>
    </row>
    <row r="25" customFormat="false" ht="10.5" hidden="false" customHeight="false" outlineLevel="0" collapsed="false">
      <c r="C25" s="60" t="n">
        <v>21</v>
      </c>
      <c r="D25" s="60" t="s">
        <v>447</v>
      </c>
      <c r="E25" s="647" t="n">
        <v>12</v>
      </c>
      <c r="F25" s="647" t="n">
        <v>3</v>
      </c>
      <c r="G25" s="647" t="n">
        <v>9</v>
      </c>
      <c r="I25" s="647" t="n">
        <v>1</v>
      </c>
      <c r="J25" s="647" t="n">
        <v>2</v>
      </c>
      <c r="K25" s="647" t="n">
        <v>7</v>
      </c>
      <c r="L25" s="647" t="n">
        <v>1</v>
      </c>
      <c r="M25" s="647" t="n">
        <v>1</v>
      </c>
      <c r="O25" s="647" t="n">
        <v>4</v>
      </c>
      <c r="P25" s="647" t="n">
        <v>6</v>
      </c>
      <c r="Q25" s="647" t="n">
        <v>2</v>
      </c>
    </row>
    <row r="26" customFormat="false" ht="10.5" hidden="false" customHeight="false" outlineLevel="0" collapsed="false">
      <c r="B26" s="60" t="n">
        <v>7</v>
      </c>
      <c r="C26" s="60" t="s">
        <v>217</v>
      </c>
      <c r="D26" s="60" t="s">
        <v>375</v>
      </c>
      <c r="E26" s="647" t="n">
        <v>1172</v>
      </c>
      <c r="F26" s="647" t="n">
        <v>627</v>
      </c>
      <c r="G26" s="647" t="n">
        <v>545</v>
      </c>
      <c r="H26" s="647" t="n">
        <v>30</v>
      </c>
      <c r="I26" s="647" t="n">
        <v>151</v>
      </c>
      <c r="J26" s="647" t="n">
        <v>311</v>
      </c>
      <c r="K26" s="647" t="n">
        <v>298</v>
      </c>
      <c r="L26" s="647" t="n">
        <v>233</v>
      </c>
      <c r="M26" s="647" t="n">
        <v>125</v>
      </c>
      <c r="N26" s="647" t="n">
        <v>24</v>
      </c>
      <c r="O26" s="647" t="n">
        <v>63</v>
      </c>
      <c r="P26" s="647" t="n">
        <v>1048</v>
      </c>
      <c r="Q26" s="647" t="n">
        <v>94</v>
      </c>
    </row>
    <row r="27" customFormat="false" ht="10.5" hidden="false" customHeight="false" outlineLevel="0" collapsed="false">
      <c r="C27" s="60" t="n">
        <v>22</v>
      </c>
      <c r="D27" s="60" t="s">
        <v>448</v>
      </c>
      <c r="E27" s="647" t="n">
        <v>28</v>
      </c>
      <c r="F27" s="647" t="n">
        <v>16</v>
      </c>
      <c r="G27" s="647" t="n">
        <v>12</v>
      </c>
      <c r="I27" s="647" t="n">
        <v>4</v>
      </c>
      <c r="J27" s="647" t="n">
        <v>9</v>
      </c>
      <c r="K27" s="647" t="n">
        <v>4</v>
      </c>
      <c r="L27" s="647" t="n">
        <v>10</v>
      </c>
      <c r="M27" s="647" t="n">
        <v>1</v>
      </c>
      <c r="O27" s="647" t="n">
        <v>1</v>
      </c>
      <c r="P27" s="647" t="n">
        <v>9</v>
      </c>
      <c r="Q27" s="647" t="n">
        <v>18</v>
      </c>
    </row>
    <row r="28" customFormat="false" ht="10.5" hidden="false" customHeight="false" outlineLevel="0" collapsed="false">
      <c r="C28" s="60" t="n">
        <v>23</v>
      </c>
      <c r="D28" s="60" t="s">
        <v>449</v>
      </c>
      <c r="E28" s="647" t="n">
        <v>355</v>
      </c>
      <c r="F28" s="647" t="n">
        <v>194</v>
      </c>
      <c r="G28" s="647" t="n">
        <v>161</v>
      </c>
      <c r="H28" s="647" t="n">
        <v>25</v>
      </c>
      <c r="I28" s="647" t="n">
        <v>116</v>
      </c>
      <c r="J28" s="647" t="n">
        <v>97</v>
      </c>
      <c r="K28" s="647" t="n">
        <v>50</v>
      </c>
      <c r="L28" s="647" t="n">
        <v>40</v>
      </c>
      <c r="M28" s="647" t="n">
        <v>23</v>
      </c>
      <c r="N28" s="647" t="n">
        <v>4</v>
      </c>
      <c r="O28" s="647" t="n">
        <v>26</v>
      </c>
      <c r="P28" s="647" t="n">
        <v>292</v>
      </c>
      <c r="Q28" s="647" t="n">
        <v>52</v>
      </c>
    </row>
    <row r="29" customFormat="false" ht="10.5" hidden="false" customHeight="false" outlineLevel="0" collapsed="false">
      <c r="C29" s="60" t="n">
        <v>24</v>
      </c>
      <c r="D29" s="60" t="s">
        <v>450</v>
      </c>
      <c r="E29" s="647" t="n">
        <v>6</v>
      </c>
      <c r="F29" s="647" t="n">
        <v>2</v>
      </c>
      <c r="G29" s="647" t="n">
        <v>4</v>
      </c>
      <c r="J29" s="647" t="n">
        <v>1</v>
      </c>
      <c r="K29" s="647" t="n">
        <v>1</v>
      </c>
      <c r="L29" s="647" t="n">
        <v>2</v>
      </c>
      <c r="M29" s="647" t="n">
        <v>2</v>
      </c>
      <c r="O29" s="647" t="n">
        <v>1</v>
      </c>
      <c r="Q29" s="647" t="n">
        <v>5</v>
      </c>
    </row>
    <row r="30" customFormat="false" ht="10.5" hidden="false" customHeight="false" outlineLevel="0" collapsed="false">
      <c r="C30" s="60" t="n">
        <v>25</v>
      </c>
      <c r="D30" s="60" t="s">
        <v>451</v>
      </c>
      <c r="E30" s="647" t="n">
        <v>512</v>
      </c>
      <c r="F30" s="647" t="n">
        <v>267</v>
      </c>
      <c r="G30" s="647" t="n">
        <v>245</v>
      </c>
      <c r="H30" s="647" t="n">
        <v>5</v>
      </c>
      <c r="I30" s="647" t="n">
        <v>25</v>
      </c>
      <c r="J30" s="647" t="n">
        <v>124</v>
      </c>
      <c r="K30" s="647" t="n">
        <v>154</v>
      </c>
      <c r="L30" s="647" t="n">
        <v>125</v>
      </c>
      <c r="M30" s="647" t="n">
        <v>68</v>
      </c>
      <c r="N30" s="647" t="n">
        <v>11</v>
      </c>
      <c r="O30" s="647" t="n">
        <v>27</v>
      </c>
      <c r="P30" s="647" t="n">
        <v>479</v>
      </c>
      <c r="Q30" s="647" t="n">
        <v>13</v>
      </c>
    </row>
    <row r="31" customFormat="false" ht="10.5" hidden="false" customHeight="false" outlineLevel="0" collapsed="false">
      <c r="C31" s="60" t="n">
        <v>26</v>
      </c>
      <c r="D31" s="60" t="s">
        <v>452</v>
      </c>
      <c r="E31" s="647" t="n">
        <v>321</v>
      </c>
      <c r="F31" s="647" t="n">
        <v>179</v>
      </c>
      <c r="G31" s="647" t="n">
        <v>142</v>
      </c>
      <c r="I31" s="647" t="n">
        <v>8</v>
      </c>
      <c r="J31" s="647" t="n">
        <v>96</v>
      </c>
      <c r="K31" s="647" t="n">
        <v>101</v>
      </c>
      <c r="L31" s="647" t="n">
        <v>68</v>
      </c>
      <c r="M31" s="647" t="n">
        <v>39</v>
      </c>
      <c r="N31" s="647" t="n">
        <v>9</v>
      </c>
      <c r="O31" s="647" t="n">
        <v>8</v>
      </c>
      <c r="P31" s="647" t="n">
        <v>310</v>
      </c>
      <c r="Q31" s="647" t="n">
        <v>6</v>
      </c>
    </row>
    <row r="32" customFormat="false" ht="10.5" hidden="false" customHeight="false" outlineLevel="0" collapsed="false">
      <c r="B32" s="60" t="n">
        <v>8</v>
      </c>
      <c r="C32" s="60" t="s">
        <v>217</v>
      </c>
      <c r="D32" s="60" t="s">
        <v>453</v>
      </c>
      <c r="E32" s="647" t="n">
        <v>787</v>
      </c>
      <c r="F32" s="647" t="n">
        <v>327</v>
      </c>
      <c r="G32" s="647" t="n">
        <v>460</v>
      </c>
      <c r="H32" s="647" t="n">
        <v>4</v>
      </c>
      <c r="I32" s="647" t="n">
        <v>47</v>
      </c>
      <c r="J32" s="647" t="n">
        <v>174</v>
      </c>
      <c r="K32" s="647" t="n">
        <v>254</v>
      </c>
      <c r="L32" s="647" t="n">
        <v>193</v>
      </c>
      <c r="M32" s="647" t="n">
        <v>93</v>
      </c>
      <c r="N32" s="647" t="n">
        <v>22</v>
      </c>
      <c r="O32" s="647" t="n">
        <v>35</v>
      </c>
      <c r="P32" s="647" t="n">
        <v>29</v>
      </c>
      <c r="Q32" s="647" t="n">
        <v>731</v>
      </c>
    </row>
    <row r="33" customFormat="false" ht="10.5" hidden="false" customHeight="false" outlineLevel="0" collapsed="false">
      <c r="C33" s="60" t="n">
        <v>28</v>
      </c>
      <c r="D33" s="60" t="s">
        <v>454</v>
      </c>
      <c r="E33" s="647" t="n">
        <v>787</v>
      </c>
      <c r="F33" s="647" t="n">
        <v>327</v>
      </c>
      <c r="G33" s="647" t="n">
        <v>460</v>
      </c>
      <c r="H33" s="647" t="n">
        <v>4</v>
      </c>
      <c r="I33" s="647" t="n">
        <v>47</v>
      </c>
      <c r="J33" s="647" t="n">
        <v>174</v>
      </c>
      <c r="K33" s="647" t="n">
        <v>254</v>
      </c>
      <c r="L33" s="647" t="n">
        <v>193</v>
      </c>
      <c r="M33" s="647" t="n">
        <v>93</v>
      </c>
      <c r="N33" s="647" t="n">
        <v>22</v>
      </c>
      <c r="O33" s="647" t="n">
        <v>35</v>
      </c>
      <c r="P33" s="647" t="n">
        <v>29</v>
      </c>
      <c r="Q33" s="647" t="n">
        <v>731</v>
      </c>
    </row>
    <row r="34" customFormat="false" ht="10.5" hidden="false" customHeight="false" outlineLevel="0" collapsed="false">
      <c r="A34" s="60" t="n">
        <v>2</v>
      </c>
      <c r="B34" s="60" t="s">
        <v>217</v>
      </c>
      <c r="C34" s="60" t="s">
        <v>217</v>
      </c>
      <c r="D34" s="60" t="s">
        <v>366</v>
      </c>
      <c r="E34" s="647" t="n">
        <v>6822</v>
      </c>
      <c r="F34" s="647" t="n">
        <v>1230</v>
      </c>
      <c r="G34" s="647" t="n">
        <v>5592</v>
      </c>
      <c r="H34" s="647" t="n">
        <v>25</v>
      </c>
      <c r="I34" s="647" t="n">
        <v>618</v>
      </c>
      <c r="J34" s="647" t="n">
        <v>1855</v>
      </c>
      <c r="K34" s="647" t="n">
        <v>2215</v>
      </c>
      <c r="L34" s="647" t="n">
        <v>1532</v>
      </c>
      <c r="M34" s="647" t="n">
        <v>550</v>
      </c>
      <c r="N34" s="647" t="n">
        <v>27</v>
      </c>
      <c r="O34" s="647" t="n">
        <v>364</v>
      </c>
      <c r="P34" s="647" t="n">
        <v>450</v>
      </c>
      <c r="Q34" s="647" t="n">
        <v>6181</v>
      </c>
    </row>
    <row r="35" customFormat="false" ht="10.5" hidden="false" customHeight="false" outlineLevel="0" collapsed="false">
      <c r="A35" s="40"/>
      <c r="B35" s="60" t="n">
        <v>1</v>
      </c>
      <c r="C35" s="60" t="s">
        <v>217</v>
      </c>
      <c r="D35" s="60" t="s">
        <v>455</v>
      </c>
      <c r="E35" s="647" t="n">
        <v>475</v>
      </c>
      <c r="F35" s="647" t="n">
        <v>76</v>
      </c>
      <c r="G35" s="647" t="n">
        <v>399</v>
      </c>
      <c r="I35" s="647" t="n">
        <v>9</v>
      </c>
      <c r="J35" s="647" t="n">
        <v>82</v>
      </c>
      <c r="K35" s="647" t="n">
        <v>161</v>
      </c>
      <c r="L35" s="647" t="n">
        <v>150</v>
      </c>
      <c r="M35" s="647" t="n">
        <v>71</v>
      </c>
      <c r="N35" s="647" t="n">
        <v>2</v>
      </c>
      <c r="O35" s="647" t="n">
        <v>106</v>
      </c>
      <c r="P35" s="647" t="n">
        <v>9</v>
      </c>
      <c r="Q35" s="647" t="n">
        <v>384</v>
      </c>
    </row>
    <row r="36" customFormat="false" ht="10.5" hidden="false" customHeight="false" outlineLevel="0" collapsed="false">
      <c r="C36" s="60" t="n">
        <v>29</v>
      </c>
      <c r="D36" s="60" t="s">
        <v>456</v>
      </c>
      <c r="E36" s="647" t="n">
        <v>69</v>
      </c>
      <c r="F36" s="647" t="n">
        <v>6</v>
      </c>
      <c r="G36" s="647" t="n">
        <v>63</v>
      </c>
      <c r="I36" s="647" t="n">
        <v>1</v>
      </c>
      <c r="J36" s="647" t="n">
        <v>4</v>
      </c>
      <c r="K36" s="647" t="n">
        <v>21</v>
      </c>
      <c r="L36" s="647" t="n">
        <v>26</v>
      </c>
      <c r="M36" s="647" t="n">
        <v>16</v>
      </c>
      <c r="N36" s="647" t="n">
        <v>1</v>
      </c>
      <c r="O36" s="647" t="n">
        <v>37</v>
      </c>
      <c r="P36" s="647" t="n">
        <v>2</v>
      </c>
      <c r="Q36" s="647" t="n">
        <v>37</v>
      </c>
    </row>
    <row r="37" customFormat="false" ht="10.5" hidden="false" customHeight="false" outlineLevel="0" collapsed="false">
      <c r="C37" s="60" t="n">
        <v>30</v>
      </c>
      <c r="D37" s="60" t="s">
        <v>457</v>
      </c>
      <c r="E37" s="647" t="n">
        <v>411</v>
      </c>
      <c r="F37" s="647" t="n">
        <v>70</v>
      </c>
      <c r="G37" s="647" t="n">
        <v>341</v>
      </c>
      <c r="I37" s="647" t="n">
        <v>8</v>
      </c>
      <c r="J37" s="647" t="n">
        <v>76</v>
      </c>
      <c r="K37" s="647" t="n">
        <v>142</v>
      </c>
      <c r="L37" s="647" t="n">
        <v>127</v>
      </c>
      <c r="M37" s="647" t="n">
        <v>57</v>
      </c>
      <c r="N37" s="647" t="n">
        <v>1</v>
      </c>
      <c r="O37" s="647" t="n">
        <v>64</v>
      </c>
      <c r="P37" s="647" t="n">
        <v>4</v>
      </c>
      <c r="Q37" s="647" t="n">
        <v>359</v>
      </c>
    </row>
    <row r="38" customFormat="false" ht="10.5" hidden="false" customHeight="false" outlineLevel="0" collapsed="false">
      <c r="C38" s="60" t="n">
        <v>31</v>
      </c>
      <c r="D38" s="60" t="s">
        <v>458</v>
      </c>
      <c r="E38" s="647" t="n">
        <v>4</v>
      </c>
      <c r="F38" s="647" t="n">
        <v>1</v>
      </c>
      <c r="G38" s="647" t="n">
        <v>3</v>
      </c>
      <c r="J38" s="647" t="n">
        <v>1</v>
      </c>
      <c r="K38" s="647" t="n">
        <v>1</v>
      </c>
      <c r="L38" s="647" t="n">
        <v>2</v>
      </c>
      <c r="O38" s="647" t="n">
        <v>3</v>
      </c>
      <c r="Q38" s="647" t="n">
        <v>1</v>
      </c>
    </row>
    <row r="39" customFormat="false" ht="10.5" hidden="false" customHeight="false" outlineLevel="0" collapsed="false">
      <c r="C39" s="60" t="n">
        <v>32</v>
      </c>
      <c r="D39" s="60" t="s">
        <v>459</v>
      </c>
      <c r="E39" s="647" t="n">
        <v>7</v>
      </c>
      <c r="F39" s="647" t="n">
        <v>1</v>
      </c>
      <c r="G39" s="647" t="n">
        <v>6</v>
      </c>
      <c r="J39" s="647" t="n">
        <v>2</v>
      </c>
      <c r="K39" s="647" t="n">
        <v>3</v>
      </c>
      <c r="L39" s="647" t="n">
        <v>1</v>
      </c>
      <c r="M39" s="647" t="n">
        <v>1</v>
      </c>
      <c r="O39" s="647" t="n">
        <v>3</v>
      </c>
      <c r="P39" s="647" t="n">
        <v>3</v>
      </c>
      <c r="Q39" s="647" t="n">
        <v>1</v>
      </c>
    </row>
    <row r="40" customFormat="false" ht="10.5" hidden="false" customHeight="false" outlineLevel="0" collapsed="false">
      <c r="B40" s="60" t="n">
        <v>2</v>
      </c>
      <c r="C40" s="60" t="s">
        <v>217</v>
      </c>
      <c r="D40" s="60" t="s">
        <v>378</v>
      </c>
      <c r="E40" s="647" t="n">
        <v>2516</v>
      </c>
      <c r="F40" s="647" t="n">
        <v>274</v>
      </c>
      <c r="G40" s="647" t="n">
        <v>2242</v>
      </c>
      <c r="H40" s="647" t="n">
        <v>11</v>
      </c>
      <c r="I40" s="647" t="n">
        <v>274</v>
      </c>
      <c r="J40" s="647" t="n">
        <v>669</v>
      </c>
      <c r="K40" s="647" t="n">
        <v>845</v>
      </c>
      <c r="L40" s="647" t="n">
        <v>586</v>
      </c>
      <c r="M40" s="647" t="n">
        <v>129</v>
      </c>
      <c r="N40" s="647" t="n">
        <v>2</v>
      </c>
      <c r="O40" s="647" t="n">
        <v>33</v>
      </c>
      <c r="P40" s="647" t="n">
        <v>21</v>
      </c>
      <c r="Q40" s="647" t="n">
        <v>2479</v>
      </c>
    </row>
    <row r="41" customFormat="false" ht="10.5" hidden="false" customHeight="false" outlineLevel="0" collapsed="false">
      <c r="C41" s="60" t="n">
        <v>34</v>
      </c>
      <c r="D41" s="60" t="s">
        <v>460</v>
      </c>
      <c r="E41" s="647" t="n">
        <v>313</v>
      </c>
      <c r="F41" s="647" t="n">
        <v>46</v>
      </c>
      <c r="G41" s="647" t="n">
        <v>267</v>
      </c>
      <c r="H41" s="647" t="n">
        <v>2</v>
      </c>
      <c r="I41" s="647" t="n">
        <v>10</v>
      </c>
      <c r="J41" s="647" t="n">
        <v>62</v>
      </c>
      <c r="K41" s="647" t="n">
        <v>122</v>
      </c>
      <c r="L41" s="647" t="n">
        <v>93</v>
      </c>
      <c r="M41" s="647" t="n">
        <v>24</v>
      </c>
      <c r="O41" s="647" t="n">
        <v>14</v>
      </c>
      <c r="P41" s="647" t="n">
        <v>6</v>
      </c>
      <c r="Q41" s="647" t="n">
        <v>302</v>
      </c>
    </row>
    <row r="42" customFormat="false" ht="10.5" hidden="false" customHeight="false" outlineLevel="0" collapsed="false">
      <c r="C42" s="60" t="n">
        <v>35</v>
      </c>
      <c r="D42" s="60" t="s">
        <v>461</v>
      </c>
      <c r="E42" s="647" t="n">
        <v>21</v>
      </c>
      <c r="F42" s="647" t="n">
        <v>8</v>
      </c>
      <c r="G42" s="647" t="n">
        <v>13</v>
      </c>
      <c r="I42" s="647" t="n">
        <v>2</v>
      </c>
      <c r="J42" s="647" t="n">
        <v>9</v>
      </c>
      <c r="K42" s="647" t="n">
        <v>4</v>
      </c>
      <c r="L42" s="647" t="n">
        <v>2</v>
      </c>
      <c r="M42" s="647" t="n">
        <v>3</v>
      </c>
      <c r="N42" s="647" t="n">
        <v>1</v>
      </c>
      <c r="O42" s="647" t="n">
        <v>8</v>
      </c>
      <c r="P42" s="647" t="n">
        <v>8</v>
      </c>
      <c r="Q42" s="647" t="n">
        <v>5</v>
      </c>
    </row>
    <row r="43" customFormat="false" ht="10.5" hidden="false" customHeight="false" outlineLevel="0" collapsed="false">
      <c r="C43" s="60" t="n">
        <v>36</v>
      </c>
      <c r="D43" s="60" t="s">
        <v>462</v>
      </c>
      <c r="E43" s="647" t="n">
        <v>29</v>
      </c>
      <c r="F43" s="647" t="n">
        <v>2</v>
      </c>
      <c r="G43" s="647" t="n">
        <v>27</v>
      </c>
      <c r="J43" s="647" t="n">
        <v>3</v>
      </c>
      <c r="K43" s="647" t="n">
        <v>7</v>
      </c>
      <c r="L43" s="647" t="n">
        <v>14</v>
      </c>
      <c r="M43" s="647" t="n">
        <v>5</v>
      </c>
      <c r="O43" s="647" t="n">
        <v>4</v>
      </c>
      <c r="Q43" s="647" t="n">
        <v>26</v>
      </c>
    </row>
    <row r="44" customFormat="false" ht="10.5" hidden="false" customHeight="false" outlineLevel="0" collapsed="false">
      <c r="C44" s="60" t="n">
        <v>37</v>
      </c>
      <c r="D44" s="60" t="s">
        <v>463</v>
      </c>
      <c r="E44" s="647" t="n">
        <v>2195</v>
      </c>
      <c r="F44" s="647" t="n">
        <v>226</v>
      </c>
      <c r="G44" s="647" t="n">
        <v>1969</v>
      </c>
      <c r="H44" s="647" t="n">
        <v>8</v>
      </c>
      <c r="I44" s="647" t="n">
        <v>231</v>
      </c>
      <c r="J44" s="647" t="n">
        <v>593</v>
      </c>
      <c r="K44" s="647" t="n">
        <v>735</v>
      </c>
      <c r="L44" s="647" t="n">
        <v>515</v>
      </c>
      <c r="M44" s="647" t="n">
        <v>112</v>
      </c>
      <c r="N44" s="647" t="n">
        <v>1</v>
      </c>
      <c r="O44" s="647" t="n">
        <v>7</v>
      </c>
      <c r="P44" s="647" t="n">
        <v>5</v>
      </c>
      <c r="Q44" s="647" t="n">
        <v>2185</v>
      </c>
    </row>
    <row r="45" customFormat="false" ht="10.5" hidden="false" customHeight="false" outlineLevel="0" collapsed="false">
      <c r="C45" s="60" t="n">
        <v>38</v>
      </c>
      <c r="D45" s="60" t="s">
        <v>464</v>
      </c>
      <c r="E45" s="647" t="n">
        <v>251</v>
      </c>
      <c r="F45" s="647" t="n">
        <v>23</v>
      </c>
      <c r="G45" s="647" t="n">
        <v>228</v>
      </c>
      <c r="H45" s="647" t="n">
        <v>1</v>
      </c>
      <c r="I45" s="647" t="n">
        <v>48</v>
      </c>
      <c r="J45" s="647" t="n">
        <v>65</v>
      </c>
      <c r="K45" s="647" t="n">
        <v>90</v>
      </c>
      <c r="L45" s="647" t="n">
        <v>39</v>
      </c>
      <c r="M45" s="647" t="n">
        <v>8</v>
      </c>
      <c r="P45" s="647" t="n">
        <v>2</v>
      </c>
      <c r="Q45" s="647" t="n">
        <v>250</v>
      </c>
    </row>
    <row r="46" customFormat="false" ht="10.5" hidden="false" customHeight="false" outlineLevel="0" collapsed="false">
      <c r="C46" s="60" t="n">
        <v>39</v>
      </c>
      <c r="D46" s="60" t="s">
        <v>465</v>
      </c>
      <c r="E46" s="647" t="n">
        <v>2</v>
      </c>
      <c r="G46" s="647" t="n">
        <v>2</v>
      </c>
      <c r="L46" s="647" t="n">
        <v>2</v>
      </c>
      <c r="Q46" s="647" t="n">
        <v>2</v>
      </c>
    </row>
    <row r="47" customFormat="false" ht="10.5" hidden="false" customHeight="false" outlineLevel="0" collapsed="false">
      <c r="B47" s="60" t="n">
        <v>3</v>
      </c>
      <c r="C47" s="60" t="s">
        <v>217</v>
      </c>
      <c r="D47" s="60" t="s">
        <v>379</v>
      </c>
      <c r="E47" s="647" t="n">
        <v>304</v>
      </c>
      <c r="F47" s="647" t="n">
        <v>17</v>
      </c>
      <c r="G47" s="647" t="n">
        <v>287</v>
      </c>
      <c r="I47" s="647" t="n">
        <v>23</v>
      </c>
      <c r="J47" s="647" t="n">
        <v>72</v>
      </c>
      <c r="K47" s="647" t="n">
        <v>106</v>
      </c>
      <c r="L47" s="647" t="n">
        <v>87</v>
      </c>
      <c r="M47" s="647" t="n">
        <v>16</v>
      </c>
      <c r="O47" s="647" t="n">
        <v>3</v>
      </c>
      <c r="P47" s="647" t="n">
        <v>5</v>
      </c>
      <c r="Q47" s="647" t="n">
        <v>296</v>
      </c>
    </row>
    <row r="48" customFormat="false" ht="10.5" hidden="false" customHeight="false" outlineLevel="0" collapsed="false">
      <c r="C48" s="60" t="n">
        <v>41</v>
      </c>
      <c r="D48" s="60" t="s">
        <v>466</v>
      </c>
      <c r="E48" s="647" t="n">
        <v>2</v>
      </c>
      <c r="G48" s="647" t="n">
        <v>2</v>
      </c>
      <c r="J48" s="647" t="n">
        <v>1</v>
      </c>
      <c r="K48" s="647" t="n">
        <v>1</v>
      </c>
      <c r="O48" s="647" t="n">
        <v>2</v>
      </c>
    </row>
    <row r="49" customFormat="false" ht="10.5" hidden="false" customHeight="false" outlineLevel="0" collapsed="false">
      <c r="C49" s="60" t="n">
        <v>42</v>
      </c>
      <c r="D49" s="60" t="s">
        <v>467</v>
      </c>
      <c r="E49" s="647" t="n">
        <v>10</v>
      </c>
      <c r="F49" s="647" t="n">
        <v>1</v>
      </c>
      <c r="G49" s="647" t="n">
        <v>9</v>
      </c>
      <c r="J49" s="647" t="n">
        <v>3</v>
      </c>
      <c r="K49" s="647" t="n">
        <v>3</v>
      </c>
      <c r="L49" s="647" t="n">
        <v>3</v>
      </c>
      <c r="M49" s="647" t="n">
        <v>1</v>
      </c>
      <c r="Q49" s="647" t="n">
        <v>10</v>
      </c>
    </row>
    <row r="50" customFormat="false" ht="10.5" hidden="false" customHeight="false" outlineLevel="0" collapsed="false">
      <c r="C50" s="60" t="n">
        <v>43</v>
      </c>
      <c r="D50" s="60" t="s">
        <v>468</v>
      </c>
      <c r="E50" s="647" t="n">
        <v>258</v>
      </c>
      <c r="F50" s="647" t="n">
        <v>13</v>
      </c>
      <c r="G50" s="647" t="n">
        <v>245</v>
      </c>
      <c r="I50" s="647" t="n">
        <v>23</v>
      </c>
      <c r="J50" s="647" t="n">
        <v>62</v>
      </c>
      <c r="K50" s="647" t="n">
        <v>89</v>
      </c>
      <c r="L50" s="647" t="n">
        <v>70</v>
      </c>
      <c r="M50" s="647" t="n">
        <v>14</v>
      </c>
      <c r="O50" s="647" t="n">
        <v>1</v>
      </c>
      <c r="P50" s="647" t="n">
        <v>5</v>
      </c>
      <c r="Q50" s="647" t="n">
        <v>252</v>
      </c>
    </row>
    <row r="51" customFormat="false" ht="10.5" hidden="false" customHeight="false" outlineLevel="0" collapsed="false">
      <c r="C51" s="60" t="n">
        <v>44</v>
      </c>
      <c r="D51" s="60" t="s">
        <v>469</v>
      </c>
      <c r="E51" s="647" t="n">
        <v>2</v>
      </c>
      <c r="G51" s="647" t="n">
        <v>2</v>
      </c>
      <c r="K51" s="647" t="n">
        <v>1</v>
      </c>
      <c r="L51" s="647" t="n">
        <v>1</v>
      </c>
      <c r="Q51" s="647" t="n">
        <v>2</v>
      </c>
    </row>
    <row r="52" customFormat="false" ht="10.5" hidden="false" customHeight="false" outlineLevel="0" collapsed="false">
      <c r="C52" s="60" t="n">
        <v>45</v>
      </c>
      <c r="D52" s="60" t="s">
        <v>470</v>
      </c>
      <c r="E52" s="647" t="n">
        <v>47</v>
      </c>
      <c r="F52" s="647" t="n">
        <v>3</v>
      </c>
      <c r="G52" s="647" t="n">
        <v>44</v>
      </c>
      <c r="J52" s="647" t="n">
        <v>10</v>
      </c>
      <c r="K52" s="647" t="n">
        <v>18</v>
      </c>
      <c r="L52" s="647" t="n">
        <v>17</v>
      </c>
      <c r="M52" s="647" t="n">
        <v>2</v>
      </c>
      <c r="Q52" s="647" t="n">
        <v>47</v>
      </c>
    </row>
    <row r="53" customFormat="false" ht="10.5" hidden="false" customHeight="false" outlineLevel="0" collapsed="false">
      <c r="B53" s="60" t="n">
        <v>4</v>
      </c>
      <c r="C53" s="60" t="s">
        <v>217</v>
      </c>
      <c r="D53" s="60" t="s">
        <v>380</v>
      </c>
      <c r="E53" s="647" t="n">
        <v>270</v>
      </c>
      <c r="F53" s="647" t="n">
        <v>59</v>
      </c>
      <c r="G53" s="647" t="n">
        <v>211</v>
      </c>
      <c r="H53" s="647" t="n">
        <v>4</v>
      </c>
      <c r="I53" s="647" t="n">
        <v>20</v>
      </c>
      <c r="J53" s="647" t="n">
        <v>63</v>
      </c>
      <c r="K53" s="647" t="n">
        <v>91</v>
      </c>
      <c r="L53" s="647" t="n">
        <v>59</v>
      </c>
      <c r="M53" s="647" t="n">
        <v>31</v>
      </c>
      <c r="N53" s="647" t="n">
        <v>2</v>
      </c>
      <c r="O53" s="647" t="n">
        <v>6</v>
      </c>
      <c r="P53" s="647" t="n">
        <v>104</v>
      </c>
      <c r="Q53" s="647" t="n">
        <v>176</v>
      </c>
    </row>
    <row r="54" customFormat="false" ht="10.5" hidden="false" customHeight="false" outlineLevel="0" collapsed="false">
      <c r="C54" s="60" t="n">
        <v>47</v>
      </c>
      <c r="D54" s="60" t="s">
        <v>471</v>
      </c>
      <c r="E54" s="647" t="n">
        <v>2</v>
      </c>
      <c r="G54" s="647" t="n">
        <v>2</v>
      </c>
      <c r="M54" s="647" t="n">
        <v>2</v>
      </c>
      <c r="O54" s="647" t="n">
        <v>2</v>
      </c>
    </row>
    <row r="55" customFormat="false" ht="10.5" hidden="false" customHeight="false" outlineLevel="0" collapsed="false">
      <c r="C55" s="60" t="n">
        <v>48</v>
      </c>
      <c r="D55" s="60" t="s">
        <v>472</v>
      </c>
      <c r="E55" s="647" t="n">
        <v>35</v>
      </c>
      <c r="F55" s="647" t="n">
        <v>20</v>
      </c>
      <c r="G55" s="647" t="n">
        <v>15</v>
      </c>
      <c r="I55" s="647" t="n">
        <v>1</v>
      </c>
      <c r="J55" s="647" t="n">
        <v>7</v>
      </c>
      <c r="K55" s="647" t="n">
        <v>14</v>
      </c>
      <c r="L55" s="647" t="n">
        <v>8</v>
      </c>
      <c r="M55" s="647" t="n">
        <v>5</v>
      </c>
      <c r="O55" s="647" t="n">
        <v>5</v>
      </c>
      <c r="Q55" s="647" t="n">
        <v>30</v>
      </c>
    </row>
    <row r="56" customFormat="false" ht="10.5" hidden="false" customHeight="false" outlineLevel="0" collapsed="false">
      <c r="C56" s="60" t="n">
        <v>50</v>
      </c>
      <c r="D56" s="60" t="s">
        <v>473</v>
      </c>
      <c r="E56" s="647" t="n">
        <v>234</v>
      </c>
      <c r="F56" s="647" t="n">
        <v>39</v>
      </c>
      <c r="G56" s="647" t="n">
        <v>195</v>
      </c>
      <c r="H56" s="647" t="n">
        <v>4</v>
      </c>
      <c r="I56" s="647" t="n">
        <v>19</v>
      </c>
      <c r="J56" s="647" t="n">
        <v>56</v>
      </c>
      <c r="K56" s="647" t="n">
        <v>77</v>
      </c>
      <c r="L56" s="647" t="n">
        <v>51</v>
      </c>
      <c r="M56" s="647" t="n">
        <v>25</v>
      </c>
      <c r="N56" s="647" t="n">
        <v>2</v>
      </c>
      <c r="P56" s="647" t="n">
        <v>104</v>
      </c>
      <c r="Q56" s="647" t="n">
        <v>146</v>
      </c>
    </row>
    <row r="57" customFormat="false" ht="10.5" hidden="false" customHeight="false" outlineLevel="0" collapsed="false">
      <c r="B57" s="60" t="n">
        <v>5</v>
      </c>
      <c r="C57" s="60" t="s">
        <v>217</v>
      </c>
      <c r="D57" s="60" t="s">
        <v>381</v>
      </c>
      <c r="E57" s="647" t="n">
        <v>1415</v>
      </c>
      <c r="F57" s="647" t="n">
        <v>221</v>
      </c>
      <c r="G57" s="647" t="n">
        <v>1194</v>
      </c>
      <c r="H57" s="647" t="n">
        <v>3</v>
      </c>
      <c r="I57" s="647" t="n">
        <v>119</v>
      </c>
      <c r="J57" s="647" t="n">
        <v>408</v>
      </c>
      <c r="K57" s="647" t="n">
        <v>481</v>
      </c>
      <c r="L57" s="647" t="n">
        <v>303</v>
      </c>
      <c r="M57" s="647" t="n">
        <v>96</v>
      </c>
      <c r="N57" s="647" t="n">
        <v>5</v>
      </c>
      <c r="O57" s="647" t="n">
        <v>26</v>
      </c>
      <c r="P57" s="647" t="n">
        <v>24</v>
      </c>
      <c r="Q57" s="647" t="n">
        <v>1378</v>
      </c>
    </row>
    <row r="58" customFormat="false" ht="10.5" hidden="false" customHeight="false" outlineLevel="0" collapsed="false">
      <c r="C58" s="60" t="n">
        <v>52</v>
      </c>
      <c r="D58" s="60" t="s">
        <v>474</v>
      </c>
      <c r="E58" s="647" t="n">
        <v>42</v>
      </c>
      <c r="F58" s="647" t="n">
        <v>7</v>
      </c>
      <c r="G58" s="647" t="n">
        <v>35</v>
      </c>
      <c r="I58" s="647" t="n">
        <v>2</v>
      </c>
      <c r="J58" s="647" t="n">
        <v>8</v>
      </c>
      <c r="K58" s="647" t="n">
        <v>9</v>
      </c>
      <c r="L58" s="647" t="n">
        <v>19</v>
      </c>
      <c r="M58" s="647" t="n">
        <v>4</v>
      </c>
      <c r="Q58" s="647" t="n">
        <v>42</v>
      </c>
    </row>
    <row r="59" customFormat="false" ht="10.5" hidden="false" customHeight="false" outlineLevel="0" collapsed="false">
      <c r="C59" s="60" t="n">
        <v>53</v>
      </c>
      <c r="D59" s="60" t="s">
        <v>475</v>
      </c>
      <c r="E59" s="647" t="n">
        <v>579</v>
      </c>
      <c r="F59" s="647" t="n">
        <v>117</v>
      </c>
      <c r="G59" s="647" t="n">
        <v>462</v>
      </c>
      <c r="I59" s="647" t="n">
        <v>29</v>
      </c>
      <c r="J59" s="647" t="n">
        <v>174</v>
      </c>
      <c r="K59" s="647" t="n">
        <v>208</v>
      </c>
      <c r="L59" s="647" t="n">
        <v>127</v>
      </c>
      <c r="M59" s="647" t="n">
        <v>39</v>
      </c>
      <c r="N59" s="647" t="n">
        <v>2</v>
      </c>
      <c r="O59" s="647" t="n">
        <v>13</v>
      </c>
      <c r="P59" s="647" t="n">
        <v>4</v>
      </c>
      <c r="Q59" s="647" t="n">
        <v>568</v>
      </c>
    </row>
    <row r="60" customFormat="false" ht="10.5" hidden="false" customHeight="false" outlineLevel="0" collapsed="false">
      <c r="C60" s="60" t="n">
        <v>54</v>
      </c>
      <c r="D60" s="60" t="s">
        <v>476</v>
      </c>
      <c r="E60" s="647" t="n">
        <v>976</v>
      </c>
      <c r="F60" s="647" t="n">
        <v>146</v>
      </c>
      <c r="G60" s="647" t="n">
        <v>830</v>
      </c>
      <c r="H60" s="647" t="n">
        <v>3</v>
      </c>
      <c r="I60" s="647" t="n">
        <v>91</v>
      </c>
      <c r="J60" s="647" t="n">
        <v>286</v>
      </c>
      <c r="K60" s="647" t="n">
        <v>325</v>
      </c>
      <c r="L60" s="647" t="n">
        <v>205</v>
      </c>
      <c r="M60" s="647" t="n">
        <v>63</v>
      </c>
      <c r="N60" s="647" t="n">
        <v>3</v>
      </c>
      <c r="O60" s="647" t="n">
        <v>6</v>
      </c>
      <c r="P60" s="647" t="n">
        <v>6</v>
      </c>
      <c r="Q60" s="647" t="n">
        <v>968</v>
      </c>
    </row>
    <row r="61" customFormat="false" ht="10.5" hidden="false" customHeight="false" outlineLevel="0" collapsed="false">
      <c r="C61" s="60" t="n">
        <v>55</v>
      </c>
      <c r="D61" s="60" t="s">
        <v>477</v>
      </c>
      <c r="E61" s="647" t="n">
        <v>178</v>
      </c>
      <c r="F61" s="647" t="n">
        <v>33</v>
      </c>
      <c r="G61" s="647" t="n">
        <v>145</v>
      </c>
      <c r="I61" s="647" t="n">
        <v>10</v>
      </c>
      <c r="J61" s="647" t="n">
        <v>48</v>
      </c>
      <c r="K61" s="647" t="n">
        <v>68</v>
      </c>
      <c r="L61" s="647" t="n">
        <v>39</v>
      </c>
      <c r="M61" s="647" t="n">
        <v>13</v>
      </c>
      <c r="O61" s="647" t="n">
        <v>5</v>
      </c>
      <c r="P61" s="647" t="n">
        <v>8</v>
      </c>
      <c r="Q61" s="647" t="n">
        <v>167</v>
      </c>
    </row>
    <row r="62" customFormat="false" ht="10.5" hidden="false" customHeight="false" outlineLevel="0" collapsed="false">
      <c r="C62" s="60" t="n">
        <v>56</v>
      </c>
      <c r="D62" s="60" t="s">
        <v>478</v>
      </c>
      <c r="E62" s="647" t="n">
        <v>12</v>
      </c>
      <c r="G62" s="647" t="n">
        <v>12</v>
      </c>
      <c r="I62" s="647" t="n">
        <v>1</v>
      </c>
      <c r="J62" s="647" t="n">
        <v>4</v>
      </c>
      <c r="K62" s="647" t="n">
        <v>3</v>
      </c>
      <c r="L62" s="647" t="n">
        <v>4</v>
      </c>
      <c r="O62" s="647" t="n">
        <v>2</v>
      </c>
      <c r="P62" s="647" t="n">
        <v>6</v>
      </c>
      <c r="Q62" s="647" t="n">
        <v>4</v>
      </c>
    </row>
    <row r="63" customFormat="false" ht="10.5" hidden="false" customHeight="false" outlineLevel="0" collapsed="false">
      <c r="B63" s="60" t="n">
        <v>6</v>
      </c>
      <c r="C63" s="60" t="s">
        <v>217</v>
      </c>
      <c r="D63" s="60" t="s">
        <v>382</v>
      </c>
      <c r="E63" s="647" t="n">
        <v>1350</v>
      </c>
      <c r="F63" s="647" t="n">
        <v>100</v>
      </c>
      <c r="G63" s="647" t="n">
        <v>1250</v>
      </c>
      <c r="H63" s="647" t="n">
        <v>3</v>
      </c>
      <c r="I63" s="647" t="n">
        <v>110</v>
      </c>
      <c r="J63" s="647" t="n">
        <v>418</v>
      </c>
      <c r="K63" s="647" t="n">
        <v>472</v>
      </c>
      <c r="L63" s="647" t="n">
        <v>253</v>
      </c>
      <c r="M63" s="647" t="n">
        <v>89</v>
      </c>
      <c r="N63" s="647" t="n">
        <v>5</v>
      </c>
      <c r="O63" s="647" t="n">
        <v>20</v>
      </c>
      <c r="P63" s="647" t="n">
        <v>13</v>
      </c>
      <c r="Q63" s="647" t="n">
        <v>1326</v>
      </c>
    </row>
    <row r="64" customFormat="false" ht="10.5" hidden="false" customHeight="false" outlineLevel="0" collapsed="false">
      <c r="C64" s="60" t="n">
        <v>58</v>
      </c>
      <c r="D64" s="60" t="s">
        <v>479</v>
      </c>
      <c r="E64" s="647" t="n">
        <v>57</v>
      </c>
      <c r="F64" s="647" t="n">
        <v>6</v>
      </c>
      <c r="G64" s="647" t="n">
        <v>51</v>
      </c>
      <c r="J64" s="647" t="n">
        <v>16</v>
      </c>
      <c r="K64" s="647" t="n">
        <v>21</v>
      </c>
      <c r="L64" s="647" t="n">
        <v>10</v>
      </c>
      <c r="M64" s="647" t="n">
        <v>9</v>
      </c>
      <c r="N64" s="647" t="n">
        <v>1</v>
      </c>
      <c r="O64" s="647" t="n">
        <v>2</v>
      </c>
      <c r="Q64" s="647" t="n">
        <v>55</v>
      </c>
    </row>
    <row r="65" customFormat="false" ht="10.5" hidden="false" customHeight="false" outlineLevel="0" collapsed="false">
      <c r="C65" s="60" t="n">
        <v>59</v>
      </c>
      <c r="D65" s="60" t="s">
        <v>480</v>
      </c>
      <c r="E65" s="647" t="n">
        <v>488</v>
      </c>
      <c r="F65" s="647" t="n">
        <v>33</v>
      </c>
      <c r="G65" s="647" t="n">
        <v>455</v>
      </c>
      <c r="I65" s="647" t="n">
        <v>18</v>
      </c>
      <c r="J65" s="647" t="n">
        <v>139</v>
      </c>
      <c r="K65" s="647" t="n">
        <v>185</v>
      </c>
      <c r="L65" s="647" t="n">
        <v>104</v>
      </c>
      <c r="M65" s="647" t="n">
        <v>41</v>
      </c>
      <c r="N65" s="647" t="n">
        <v>1</v>
      </c>
      <c r="O65" s="647" t="n">
        <v>11</v>
      </c>
      <c r="P65" s="647" t="n">
        <v>2</v>
      </c>
      <c r="Q65" s="647" t="n">
        <v>479</v>
      </c>
    </row>
    <row r="66" customFormat="false" ht="10.5" hidden="false" customHeight="false" outlineLevel="0" collapsed="false">
      <c r="C66" s="60" t="n">
        <v>60</v>
      </c>
      <c r="D66" s="60" t="s">
        <v>481</v>
      </c>
      <c r="E66" s="647" t="n">
        <v>1021</v>
      </c>
      <c r="F66" s="647" t="n">
        <v>65</v>
      </c>
      <c r="G66" s="647" t="n">
        <v>956</v>
      </c>
      <c r="H66" s="647" t="n">
        <v>3</v>
      </c>
      <c r="I66" s="647" t="n">
        <v>92</v>
      </c>
      <c r="J66" s="647" t="n">
        <v>334</v>
      </c>
      <c r="K66" s="647" t="n">
        <v>355</v>
      </c>
      <c r="L66" s="647" t="n">
        <v>184</v>
      </c>
      <c r="M66" s="647" t="n">
        <v>49</v>
      </c>
      <c r="N66" s="647" t="n">
        <v>4</v>
      </c>
      <c r="O66" s="647" t="n">
        <v>7</v>
      </c>
      <c r="P66" s="647" t="n">
        <v>11</v>
      </c>
      <c r="Q66" s="647" t="n">
        <v>1008</v>
      </c>
    </row>
    <row r="67" customFormat="false" ht="10.5" hidden="false" customHeight="false" outlineLevel="0" collapsed="false">
      <c r="C67" s="60" t="n">
        <v>61</v>
      </c>
      <c r="D67" s="60" t="s">
        <v>482</v>
      </c>
      <c r="E67" s="647" t="n">
        <v>42</v>
      </c>
      <c r="F67" s="647" t="n">
        <v>8</v>
      </c>
      <c r="G67" s="647" t="n">
        <v>34</v>
      </c>
      <c r="I67" s="647" t="n">
        <v>10</v>
      </c>
      <c r="J67" s="647" t="n">
        <v>8</v>
      </c>
      <c r="K67" s="647" t="n">
        <v>11</v>
      </c>
      <c r="L67" s="647" t="n">
        <v>10</v>
      </c>
      <c r="M67" s="647" t="n">
        <v>3</v>
      </c>
      <c r="Q67" s="647" t="n">
        <v>42</v>
      </c>
    </row>
    <row r="68" customFormat="false" ht="10.5" hidden="false" customHeight="false" outlineLevel="0" collapsed="false">
      <c r="B68" s="60" t="n">
        <v>7</v>
      </c>
      <c r="C68" s="60" t="s">
        <v>217</v>
      </c>
      <c r="D68" s="60" t="s">
        <v>383</v>
      </c>
      <c r="E68" s="647" t="n">
        <v>465</v>
      </c>
      <c r="F68" s="647" t="n">
        <v>73</v>
      </c>
      <c r="G68" s="647" t="n">
        <v>392</v>
      </c>
      <c r="I68" s="647" t="n">
        <v>43</v>
      </c>
      <c r="J68" s="647" t="n">
        <v>129</v>
      </c>
      <c r="K68" s="647" t="n">
        <v>175</v>
      </c>
      <c r="L68" s="647" t="n">
        <v>94</v>
      </c>
      <c r="M68" s="647" t="n">
        <v>24</v>
      </c>
      <c r="O68" s="647" t="n">
        <v>12</v>
      </c>
      <c r="P68" s="647" t="n">
        <v>16</v>
      </c>
      <c r="Q68" s="647" t="n">
        <v>439</v>
      </c>
    </row>
    <row r="69" customFormat="false" ht="10.5" hidden="false" customHeight="false" outlineLevel="0" collapsed="false">
      <c r="C69" s="60" t="n">
        <v>63</v>
      </c>
      <c r="D69" s="60" t="s">
        <v>483</v>
      </c>
      <c r="E69" s="647" t="n">
        <v>1</v>
      </c>
      <c r="F69" s="647" t="n">
        <v>1</v>
      </c>
      <c r="K69" s="647" t="n">
        <v>1</v>
      </c>
      <c r="P69" s="647" t="n">
        <v>1</v>
      </c>
    </row>
    <row r="70" customFormat="false" ht="10.5" hidden="false" customHeight="false" outlineLevel="0" collapsed="false">
      <c r="C70" s="60" t="n">
        <v>64</v>
      </c>
      <c r="D70" s="60" t="s">
        <v>484</v>
      </c>
      <c r="E70" s="647" t="n">
        <v>25</v>
      </c>
      <c r="F70" s="647" t="n">
        <v>12</v>
      </c>
      <c r="G70" s="647" t="n">
        <v>13</v>
      </c>
      <c r="I70" s="647" t="n">
        <v>1</v>
      </c>
      <c r="J70" s="647" t="n">
        <v>5</v>
      </c>
      <c r="K70" s="647" t="n">
        <v>11</v>
      </c>
      <c r="L70" s="647" t="n">
        <v>4</v>
      </c>
      <c r="M70" s="647" t="n">
        <v>4</v>
      </c>
      <c r="O70" s="647" t="n">
        <v>2</v>
      </c>
      <c r="P70" s="647" t="n">
        <v>2</v>
      </c>
      <c r="Q70" s="647" t="n">
        <v>22</v>
      </c>
    </row>
    <row r="71" customFormat="false" ht="10.5" hidden="false" customHeight="false" outlineLevel="0" collapsed="false">
      <c r="C71" s="60" t="n">
        <v>65</v>
      </c>
      <c r="D71" s="60" t="s">
        <v>485</v>
      </c>
      <c r="E71" s="647" t="n">
        <v>49</v>
      </c>
      <c r="F71" s="647" t="n">
        <v>7</v>
      </c>
      <c r="G71" s="647" t="n">
        <v>42</v>
      </c>
      <c r="I71" s="647" t="n">
        <v>5</v>
      </c>
      <c r="J71" s="647" t="n">
        <v>12</v>
      </c>
      <c r="K71" s="647" t="n">
        <v>21</v>
      </c>
      <c r="L71" s="647" t="n">
        <v>9</v>
      </c>
      <c r="M71" s="647" t="n">
        <v>2</v>
      </c>
      <c r="O71" s="647" t="n">
        <v>1</v>
      </c>
      <c r="P71" s="647" t="n">
        <v>1</v>
      </c>
      <c r="Q71" s="647" t="n">
        <v>47</v>
      </c>
    </row>
    <row r="72" customFormat="false" ht="10.5" hidden="false" customHeight="false" outlineLevel="0" collapsed="false">
      <c r="C72" s="60" t="n">
        <v>66</v>
      </c>
      <c r="D72" s="60" t="s">
        <v>486</v>
      </c>
      <c r="E72" s="647" t="n">
        <v>388</v>
      </c>
      <c r="F72" s="647" t="n">
        <v>50</v>
      </c>
      <c r="G72" s="647" t="n">
        <v>338</v>
      </c>
      <c r="I72" s="647" t="n">
        <v>39</v>
      </c>
      <c r="J72" s="647" t="n">
        <v>111</v>
      </c>
      <c r="K72" s="647" t="n">
        <v>143</v>
      </c>
      <c r="L72" s="647" t="n">
        <v>79</v>
      </c>
      <c r="M72" s="647" t="n">
        <v>16</v>
      </c>
      <c r="O72" s="647" t="n">
        <v>9</v>
      </c>
      <c r="P72" s="647" t="n">
        <v>11</v>
      </c>
      <c r="Q72" s="647" t="n">
        <v>369</v>
      </c>
    </row>
    <row r="73" customFormat="false" ht="10.5" hidden="false" customHeight="false" outlineLevel="0" collapsed="false">
      <c r="C73" s="60" t="n">
        <v>67</v>
      </c>
      <c r="D73" s="60" t="s">
        <v>487</v>
      </c>
      <c r="E73" s="647" t="n">
        <v>18</v>
      </c>
      <c r="F73" s="647" t="n">
        <v>4</v>
      </c>
      <c r="G73" s="647" t="n">
        <v>14</v>
      </c>
      <c r="I73" s="647" t="n">
        <v>1</v>
      </c>
      <c r="J73" s="647" t="n">
        <v>5</v>
      </c>
      <c r="K73" s="647" t="n">
        <v>2</v>
      </c>
      <c r="L73" s="647" t="n">
        <v>7</v>
      </c>
      <c r="M73" s="647" t="n">
        <v>3</v>
      </c>
      <c r="P73" s="647" t="n">
        <v>1</v>
      </c>
      <c r="Q73" s="647" t="n">
        <v>17</v>
      </c>
    </row>
    <row r="74" customFormat="false" ht="10.5" hidden="false" customHeight="false" outlineLevel="0" collapsed="false">
      <c r="B74" s="60" t="n">
        <v>8</v>
      </c>
      <c r="C74" s="60" t="s">
        <v>217</v>
      </c>
      <c r="D74" s="60" t="s">
        <v>384</v>
      </c>
      <c r="E74" s="647" t="n">
        <v>373</v>
      </c>
      <c r="F74" s="647" t="n">
        <v>122</v>
      </c>
      <c r="G74" s="647" t="n">
        <v>251</v>
      </c>
      <c r="H74" s="647" t="n">
        <v>1</v>
      </c>
      <c r="I74" s="647" t="n">
        <v>19</v>
      </c>
      <c r="J74" s="647" t="n">
        <v>84</v>
      </c>
      <c r="K74" s="647" t="n">
        <v>120</v>
      </c>
      <c r="L74" s="647" t="n">
        <v>86</v>
      </c>
      <c r="M74" s="647" t="n">
        <v>63</v>
      </c>
      <c r="O74" s="647" t="n">
        <v>14</v>
      </c>
      <c r="P74" s="647" t="n">
        <v>15</v>
      </c>
      <c r="Q74" s="647" t="n">
        <v>353</v>
      </c>
    </row>
    <row r="75" customFormat="false" ht="10.5" hidden="false" customHeight="false" outlineLevel="0" collapsed="false">
      <c r="C75" s="60" t="n">
        <v>68</v>
      </c>
      <c r="D75" s="60" t="s">
        <v>488</v>
      </c>
      <c r="E75" s="647" t="n">
        <v>164</v>
      </c>
      <c r="F75" s="647" t="n">
        <v>72</v>
      </c>
      <c r="G75" s="647" t="n">
        <v>92</v>
      </c>
      <c r="H75" s="647" t="n">
        <v>1</v>
      </c>
      <c r="I75" s="647" t="n">
        <v>6</v>
      </c>
      <c r="J75" s="647" t="n">
        <v>42</v>
      </c>
      <c r="K75" s="647" t="n">
        <v>55</v>
      </c>
      <c r="L75" s="647" t="n">
        <v>37</v>
      </c>
      <c r="M75" s="647" t="n">
        <v>23</v>
      </c>
      <c r="O75" s="647" t="n">
        <v>1</v>
      </c>
      <c r="P75" s="647" t="n">
        <v>3</v>
      </c>
      <c r="Q75" s="647" t="n">
        <v>162</v>
      </c>
    </row>
    <row r="76" customFormat="false" ht="10.5" hidden="false" customHeight="false" outlineLevel="0" collapsed="false">
      <c r="C76" s="60" t="n">
        <v>70</v>
      </c>
      <c r="D76" s="60" t="s">
        <v>489</v>
      </c>
      <c r="E76" s="647" t="n">
        <v>9</v>
      </c>
      <c r="F76" s="647" t="n">
        <v>5</v>
      </c>
      <c r="G76" s="647" t="n">
        <v>4</v>
      </c>
      <c r="J76" s="647" t="n">
        <v>2</v>
      </c>
      <c r="K76" s="647" t="n">
        <v>1</v>
      </c>
      <c r="L76" s="647" t="n">
        <v>3</v>
      </c>
      <c r="M76" s="647" t="n">
        <v>3</v>
      </c>
      <c r="O76" s="647" t="n">
        <v>5</v>
      </c>
      <c r="P76" s="647" t="n">
        <v>1</v>
      </c>
      <c r="Q76" s="647" t="n">
        <v>3</v>
      </c>
    </row>
    <row r="77" customFormat="false" ht="10.5" hidden="false" customHeight="false" outlineLevel="0" collapsed="false">
      <c r="C77" s="60" t="n">
        <v>71</v>
      </c>
      <c r="D77" s="60" t="s">
        <v>490</v>
      </c>
      <c r="E77" s="647" t="n">
        <v>5</v>
      </c>
      <c r="G77" s="647" t="n">
        <v>5</v>
      </c>
      <c r="K77" s="647" t="n">
        <v>2</v>
      </c>
      <c r="L77" s="647" t="n">
        <v>2</v>
      </c>
      <c r="M77" s="647" t="n">
        <v>1</v>
      </c>
      <c r="O77" s="647" t="n">
        <v>1</v>
      </c>
      <c r="Q77" s="647" t="n">
        <v>5</v>
      </c>
    </row>
    <row r="78" customFormat="false" ht="10.5" hidden="false" customHeight="false" outlineLevel="0" collapsed="false">
      <c r="C78" s="60" t="n">
        <v>72</v>
      </c>
      <c r="D78" s="60" t="s">
        <v>491</v>
      </c>
      <c r="E78" s="647" t="n">
        <v>165</v>
      </c>
      <c r="F78" s="647" t="n">
        <v>35</v>
      </c>
      <c r="G78" s="647" t="n">
        <v>130</v>
      </c>
      <c r="I78" s="647" t="n">
        <v>11</v>
      </c>
      <c r="J78" s="647" t="n">
        <v>31</v>
      </c>
      <c r="K78" s="647" t="n">
        <v>56</v>
      </c>
      <c r="L78" s="647" t="n">
        <v>35</v>
      </c>
      <c r="M78" s="647" t="n">
        <v>32</v>
      </c>
      <c r="O78" s="647" t="n">
        <v>5</v>
      </c>
      <c r="P78" s="647" t="n">
        <v>4</v>
      </c>
      <c r="Q78" s="647" t="n">
        <v>159</v>
      </c>
    </row>
    <row r="79" customFormat="false" ht="10.5" hidden="false" customHeight="false" outlineLevel="0" collapsed="false">
      <c r="C79" s="60" t="n">
        <v>74</v>
      </c>
      <c r="D79" s="60" t="s">
        <v>492</v>
      </c>
      <c r="E79" s="647" t="n">
        <v>3</v>
      </c>
      <c r="F79" s="647" t="n">
        <v>2</v>
      </c>
      <c r="G79" s="647" t="n">
        <v>1</v>
      </c>
      <c r="L79" s="647" t="n">
        <v>1</v>
      </c>
      <c r="M79" s="647" t="n">
        <v>2</v>
      </c>
      <c r="O79" s="647" t="n">
        <v>1</v>
      </c>
      <c r="Q79" s="647" t="n">
        <v>2</v>
      </c>
    </row>
    <row r="80" customFormat="false" ht="10.5" hidden="false" customHeight="false" outlineLevel="0" collapsed="false">
      <c r="C80" s="60" t="n">
        <v>75</v>
      </c>
      <c r="D80" s="60" t="s">
        <v>493</v>
      </c>
      <c r="E80" s="647" t="n">
        <v>1</v>
      </c>
      <c r="G80" s="647" t="n">
        <v>1</v>
      </c>
      <c r="K80" s="647" t="n">
        <v>1</v>
      </c>
      <c r="Q80" s="647" t="n">
        <v>1</v>
      </c>
    </row>
    <row r="81" customFormat="false" ht="10.5" hidden="false" customHeight="false" outlineLevel="0" collapsed="false">
      <c r="C81" s="60" t="n">
        <v>76</v>
      </c>
      <c r="D81" s="60" t="s">
        <v>494</v>
      </c>
      <c r="E81" s="647" t="n">
        <v>18</v>
      </c>
      <c r="F81" s="647" t="n">
        <v>1</v>
      </c>
      <c r="G81" s="647" t="n">
        <v>17</v>
      </c>
      <c r="J81" s="647" t="n">
        <v>5</v>
      </c>
      <c r="K81" s="647" t="n">
        <v>5</v>
      </c>
      <c r="L81" s="647" t="n">
        <v>5</v>
      </c>
      <c r="M81" s="647" t="n">
        <v>3</v>
      </c>
      <c r="O81" s="647" t="n">
        <v>1</v>
      </c>
      <c r="P81" s="647" t="n">
        <v>1</v>
      </c>
      <c r="Q81" s="647" t="n">
        <v>16</v>
      </c>
    </row>
    <row r="82" customFormat="false" ht="10.5" hidden="false" customHeight="false" outlineLevel="0" collapsed="false">
      <c r="C82" s="60" t="n">
        <v>77</v>
      </c>
      <c r="D82" s="60" t="s">
        <v>495</v>
      </c>
      <c r="E82" s="647" t="n">
        <v>12</v>
      </c>
      <c r="F82" s="647" t="n">
        <v>5</v>
      </c>
      <c r="G82" s="647" t="n">
        <v>7</v>
      </c>
      <c r="I82" s="647" t="n">
        <v>1</v>
      </c>
      <c r="J82" s="647" t="n">
        <v>4</v>
      </c>
      <c r="K82" s="647" t="n">
        <v>2</v>
      </c>
      <c r="M82" s="647" t="n">
        <v>5</v>
      </c>
      <c r="Q82" s="647" t="n">
        <v>12</v>
      </c>
    </row>
    <row r="83" customFormat="false" ht="10.5" hidden="false" customHeight="false" outlineLevel="0" collapsed="false">
      <c r="C83" s="60" t="n">
        <v>78</v>
      </c>
      <c r="D83" s="60" t="s">
        <v>496</v>
      </c>
      <c r="E83" s="647" t="n">
        <v>33</v>
      </c>
      <c r="F83" s="647" t="n">
        <v>16</v>
      </c>
      <c r="G83" s="647" t="n">
        <v>17</v>
      </c>
      <c r="I83" s="647" t="n">
        <v>2</v>
      </c>
      <c r="J83" s="647" t="n">
        <v>3</v>
      </c>
      <c r="K83" s="647" t="n">
        <v>10</v>
      </c>
      <c r="L83" s="647" t="n">
        <v>9</v>
      </c>
      <c r="M83" s="647" t="n">
        <v>9</v>
      </c>
      <c r="P83" s="647" t="n">
        <v>4</v>
      </c>
      <c r="Q83" s="647" t="n">
        <v>32</v>
      </c>
    </row>
    <row r="84" customFormat="false" ht="10.5" hidden="false" customHeight="false" outlineLevel="0" collapsed="false">
      <c r="C84" s="60" t="n">
        <v>79</v>
      </c>
      <c r="D84" s="60" t="s">
        <v>497</v>
      </c>
      <c r="E84" s="647" t="n">
        <v>2</v>
      </c>
      <c r="G84" s="647" t="n">
        <v>2</v>
      </c>
      <c r="J84" s="647" t="n">
        <v>2</v>
      </c>
      <c r="P84" s="647" t="n">
        <v>2</v>
      </c>
    </row>
    <row r="85" customFormat="false" ht="10.5" hidden="false" customHeight="false" outlineLevel="0" collapsed="false">
      <c r="B85" s="60" t="n">
        <v>9</v>
      </c>
      <c r="C85" s="60" t="s">
        <v>217</v>
      </c>
      <c r="D85" s="60" t="s">
        <v>385</v>
      </c>
      <c r="E85" s="647" t="n">
        <v>234</v>
      </c>
      <c r="F85" s="647" t="n">
        <v>209</v>
      </c>
      <c r="G85" s="647" t="n">
        <v>25</v>
      </c>
      <c r="I85" s="647" t="n">
        <v>13</v>
      </c>
      <c r="J85" s="647" t="n">
        <v>56</v>
      </c>
      <c r="K85" s="647" t="n">
        <v>59</v>
      </c>
      <c r="L85" s="647" t="n">
        <v>67</v>
      </c>
      <c r="M85" s="647" t="n">
        <v>35</v>
      </c>
      <c r="N85" s="647" t="n">
        <v>4</v>
      </c>
      <c r="O85" s="647" t="n">
        <v>2</v>
      </c>
      <c r="P85" s="647" t="n">
        <v>10</v>
      </c>
      <c r="Q85" s="647" t="n">
        <v>224</v>
      </c>
    </row>
    <row r="86" customFormat="false" ht="10.5" hidden="false" customHeight="false" outlineLevel="0" collapsed="false">
      <c r="C86" s="60" t="n">
        <v>80</v>
      </c>
      <c r="D86" s="60" t="s">
        <v>498</v>
      </c>
      <c r="E86" s="647" t="n">
        <v>1</v>
      </c>
      <c r="F86" s="647" t="n">
        <v>1</v>
      </c>
      <c r="K86" s="647" t="n">
        <v>1</v>
      </c>
      <c r="Q86" s="647" t="n">
        <v>1</v>
      </c>
    </row>
    <row r="87" customFormat="false" ht="10.5" hidden="false" customHeight="false" outlineLevel="0" collapsed="false">
      <c r="C87" s="60" t="n">
        <v>81</v>
      </c>
      <c r="D87" s="60" t="s">
        <v>499</v>
      </c>
      <c r="E87" s="647" t="n">
        <v>138</v>
      </c>
      <c r="F87" s="647" t="n">
        <v>129</v>
      </c>
      <c r="G87" s="647" t="n">
        <v>9</v>
      </c>
      <c r="I87" s="647" t="n">
        <v>4</v>
      </c>
      <c r="J87" s="647" t="n">
        <v>32</v>
      </c>
      <c r="K87" s="647" t="n">
        <v>37</v>
      </c>
      <c r="L87" s="647" t="n">
        <v>42</v>
      </c>
      <c r="M87" s="647" t="n">
        <v>20</v>
      </c>
      <c r="N87" s="647" t="n">
        <v>3</v>
      </c>
      <c r="O87" s="647" t="n">
        <v>2</v>
      </c>
      <c r="P87" s="647" t="n">
        <v>3</v>
      </c>
      <c r="Q87" s="647" t="n">
        <v>134</v>
      </c>
    </row>
    <row r="88" customFormat="false" ht="10.5" hidden="false" customHeight="false" outlineLevel="0" collapsed="false">
      <c r="C88" s="60" t="n">
        <v>83</v>
      </c>
      <c r="D88" s="60" t="s">
        <v>500</v>
      </c>
      <c r="E88" s="647" t="n">
        <v>14</v>
      </c>
      <c r="F88" s="647" t="n">
        <v>6</v>
      </c>
      <c r="G88" s="647" t="n">
        <v>8</v>
      </c>
      <c r="I88" s="647" t="n">
        <v>1</v>
      </c>
      <c r="K88" s="647" t="n">
        <v>4</v>
      </c>
      <c r="L88" s="647" t="n">
        <v>6</v>
      </c>
      <c r="M88" s="647" t="n">
        <v>3</v>
      </c>
      <c r="Q88" s="647" t="n">
        <v>14</v>
      </c>
    </row>
    <row r="89" customFormat="false" ht="10.5" hidden="false" customHeight="false" outlineLevel="0" collapsed="false">
      <c r="C89" s="60" t="n">
        <v>84</v>
      </c>
      <c r="D89" s="60" t="s">
        <v>501</v>
      </c>
      <c r="E89" s="647" t="n">
        <v>27</v>
      </c>
      <c r="F89" s="647" t="n">
        <v>21</v>
      </c>
      <c r="G89" s="647" t="n">
        <v>6</v>
      </c>
      <c r="I89" s="647" t="n">
        <v>1</v>
      </c>
      <c r="J89" s="647" t="n">
        <v>9</v>
      </c>
      <c r="K89" s="647" t="n">
        <v>7</v>
      </c>
      <c r="L89" s="647" t="n">
        <v>5</v>
      </c>
      <c r="M89" s="647" t="n">
        <v>4</v>
      </c>
      <c r="N89" s="647" t="n">
        <v>1</v>
      </c>
      <c r="P89" s="647" t="n">
        <v>1</v>
      </c>
      <c r="Q89" s="647" t="n">
        <v>26</v>
      </c>
    </row>
    <row r="90" customFormat="false" ht="10.5" hidden="false" customHeight="false" outlineLevel="0" collapsed="false">
      <c r="C90" s="60" t="n">
        <v>85</v>
      </c>
      <c r="D90" s="60" t="s">
        <v>502</v>
      </c>
      <c r="E90" s="647" t="n">
        <v>2</v>
      </c>
      <c r="F90" s="647" t="n">
        <v>2</v>
      </c>
      <c r="M90" s="647" t="n">
        <v>2</v>
      </c>
      <c r="Q90" s="647" t="n">
        <v>2</v>
      </c>
    </row>
    <row r="91" customFormat="false" ht="10.5" hidden="false" customHeight="false" outlineLevel="0" collapsed="false">
      <c r="C91" s="60" t="n">
        <v>87</v>
      </c>
      <c r="D91" s="60" t="s">
        <v>503</v>
      </c>
      <c r="E91" s="647" t="n">
        <v>6</v>
      </c>
      <c r="F91" s="647" t="n">
        <v>6</v>
      </c>
      <c r="I91" s="647" t="n">
        <v>2</v>
      </c>
      <c r="J91" s="647" t="n">
        <v>2</v>
      </c>
      <c r="M91" s="647" t="n">
        <v>2</v>
      </c>
      <c r="P91" s="647" t="n">
        <v>5</v>
      </c>
      <c r="Q91" s="647" t="n">
        <v>1</v>
      </c>
    </row>
    <row r="92" customFormat="false" ht="10.5" hidden="false" customHeight="false" outlineLevel="0" collapsed="false">
      <c r="C92" s="60" t="n">
        <v>88</v>
      </c>
      <c r="D92" s="60" t="s">
        <v>504</v>
      </c>
      <c r="E92" s="647" t="n">
        <v>5</v>
      </c>
      <c r="F92" s="647" t="n">
        <v>5</v>
      </c>
      <c r="K92" s="647" t="n">
        <v>1</v>
      </c>
      <c r="L92" s="647" t="n">
        <v>3</v>
      </c>
      <c r="M92" s="647" t="n">
        <v>1</v>
      </c>
      <c r="Q92" s="647" t="n">
        <v>5</v>
      </c>
    </row>
    <row r="93" customFormat="false" ht="10.5" hidden="false" customHeight="false" outlineLevel="0" collapsed="false">
      <c r="C93" s="60" t="n">
        <v>89</v>
      </c>
      <c r="D93" s="60" t="s">
        <v>505</v>
      </c>
      <c r="E93" s="647" t="n">
        <v>75</v>
      </c>
      <c r="F93" s="647" t="n">
        <v>73</v>
      </c>
      <c r="G93" s="647" t="n">
        <v>2</v>
      </c>
      <c r="I93" s="647" t="n">
        <v>5</v>
      </c>
      <c r="J93" s="647" t="n">
        <v>17</v>
      </c>
      <c r="K93" s="647" t="n">
        <v>19</v>
      </c>
      <c r="L93" s="647" t="n">
        <v>27</v>
      </c>
      <c r="M93" s="647" t="n">
        <v>6</v>
      </c>
      <c r="N93" s="647" t="n">
        <v>1</v>
      </c>
      <c r="O93" s="647" t="n">
        <v>1</v>
      </c>
      <c r="P93" s="647" t="n">
        <v>1</v>
      </c>
      <c r="Q93" s="647" t="n">
        <v>74</v>
      </c>
    </row>
    <row r="94" customFormat="false" ht="10.5" hidden="false" customHeight="false" outlineLevel="0" collapsed="false">
      <c r="C94" s="60" t="n">
        <v>91</v>
      </c>
      <c r="D94" s="60" t="s">
        <v>506</v>
      </c>
      <c r="E94" s="647" t="n">
        <v>1</v>
      </c>
      <c r="F94" s="647" t="n">
        <v>1</v>
      </c>
      <c r="M94" s="647" t="n">
        <v>1</v>
      </c>
      <c r="Q94" s="647" t="n">
        <v>1</v>
      </c>
    </row>
    <row r="95" customFormat="false" ht="10.5" hidden="false" customHeight="false" outlineLevel="0" collapsed="false">
      <c r="B95" s="60" t="n">
        <v>10</v>
      </c>
      <c r="C95" s="60" t="s">
        <v>217</v>
      </c>
      <c r="D95" s="60" t="s">
        <v>386</v>
      </c>
      <c r="E95" s="647" t="n">
        <v>46</v>
      </c>
      <c r="F95" s="647" t="n">
        <v>44</v>
      </c>
      <c r="G95" s="647" t="n">
        <v>2</v>
      </c>
      <c r="I95" s="647" t="n">
        <v>2</v>
      </c>
      <c r="J95" s="647" t="n">
        <v>12</v>
      </c>
      <c r="K95" s="647" t="n">
        <v>7</v>
      </c>
      <c r="L95" s="647" t="n">
        <v>18</v>
      </c>
      <c r="M95" s="647" t="n">
        <v>5</v>
      </c>
      <c r="N95" s="647" t="n">
        <v>2</v>
      </c>
      <c r="O95" s="647" t="n">
        <v>1</v>
      </c>
      <c r="P95" s="647" t="n">
        <v>1</v>
      </c>
      <c r="Q95" s="647" t="n">
        <v>44</v>
      </c>
    </row>
    <row r="96" customFormat="false" ht="10.5" hidden="false" customHeight="false" outlineLevel="0" collapsed="false">
      <c r="C96" s="60" t="n">
        <v>95</v>
      </c>
      <c r="D96" s="60" t="s">
        <v>507</v>
      </c>
      <c r="E96" s="647" t="n">
        <v>3</v>
      </c>
      <c r="F96" s="647" t="n">
        <v>2</v>
      </c>
      <c r="G96" s="647" t="n">
        <v>1</v>
      </c>
      <c r="J96" s="647" t="n">
        <v>3</v>
      </c>
      <c r="Q96" s="647" t="n">
        <v>3</v>
      </c>
    </row>
    <row r="97" customFormat="false" ht="10.5" hidden="false" customHeight="false" outlineLevel="0" collapsed="false">
      <c r="C97" s="60" t="n">
        <v>96</v>
      </c>
      <c r="D97" s="60" t="s">
        <v>508</v>
      </c>
      <c r="E97" s="647" t="n">
        <v>2</v>
      </c>
      <c r="F97" s="647" t="n">
        <v>2</v>
      </c>
      <c r="L97" s="647" t="n">
        <v>2</v>
      </c>
      <c r="O97" s="647" t="n">
        <v>1</v>
      </c>
      <c r="Q97" s="647" t="n">
        <v>1</v>
      </c>
    </row>
    <row r="98" customFormat="false" ht="10.5" hidden="false" customHeight="false" outlineLevel="0" collapsed="false">
      <c r="C98" s="60" t="n">
        <v>97</v>
      </c>
      <c r="D98" s="60" t="s">
        <v>509</v>
      </c>
      <c r="E98" s="647" t="n">
        <v>40</v>
      </c>
      <c r="F98" s="647" t="n">
        <v>39</v>
      </c>
      <c r="G98" s="647" t="n">
        <v>1</v>
      </c>
      <c r="I98" s="647" t="n">
        <v>2</v>
      </c>
      <c r="J98" s="647" t="n">
        <v>9</v>
      </c>
      <c r="K98" s="647" t="n">
        <v>6</v>
      </c>
      <c r="L98" s="647" t="n">
        <v>16</v>
      </c>
      <c r="M98" s="647" t="n">
        <v>5</v>
      </c>
      <c r="N98" s="647" t="n">
        <v>2</v>
      </c>
      <c r="P98" s="647" t="n">
        <v>1</v>
      </c>
      <c r="Q98" s="647" t="n">
        <v>39</v>
      </c>
    </row>
    <row r="99" customFormat="false" ht="10.5" hidden="false" customHeight="false" outlineLevel="0" collapsed="false">
      <c r="C99" s="60" t="n">
        <v>99</v>
      </c>
      <c r="D99" s="60" t="s">
        <v>510</v>
      </c>
      <c r="E99" s="647" t="n">
        <v>3</v>
      </c>
      <c r="F99" s="647" t="n">
        <v>3</v>
      </c>
      <c r="K99" s="647" t="n">
        <v>1</v>
      </c>
      <c r="L99" s="647" t="n">
        <v>2</v>
      </c>
      <c r="Q99" s="647" t="n">
        <v>3</v>
      </c>
    </row>
    <row r="100" customFormat="false" ht="10.5" hidden="false" customHeight="false" outlineLevel="0" collapsed="false">
      <c r="B100" s="60" t="n">
        <v>11</v>
      </c>
      <c r="C100" s="60" t="s">
        <v>217</v>
      </c>
      <c r="D100" s="60" t="s">
        <v>511</v>
      </c>
      <c r="E100" s="647" t="n">
        <v>324</v>
      </c>
      <c r="F100" s="647" t="n">
        <v>105</v>
      </c>
      <c r="G100" s="647" t="n">
        <v>219</v>
      </c>
      <c r="I100" s="647" t="n">
        <v>41</v>
      </c>
      <c r="J100" s="647" t="n">
        <v>72</v>
      </c>
      <c r="K100" s="647" t="n">
        <v>110</v>
      </c>
      <c r="L100" s="647" t="n">
        <v>65</v>
      </c>
      <c r="M100" s="647" t="n">
        <v>33</v>
      </c>
      <c r="N100" s="647" t="n">
        <v>3</v>
      </c>
      <c r="O100" s="647" t="n">
        <v>103</v>
      </c>
      <c r="P100" s="647" t="n">
        <v>138</v>
      </c>
      <c r="Q100" s="647" t="n">
        <v>91</v>
      </c>
    </row>
    <row r="101" customFormat="false" ht="10.5" hidden="false" customHeight="false" outlineLevel="0" collapsed="false">
      <c r="D101" s="60" t="s">
        <v>512</v>
      </c>
      <c r="E101" s="647" t="n">
        <v>986</v>
      </c>
      <c r="F101" s="647" t="n">
        <v>207</v>
      </c>
      <c r="G101" s="647" t="n">
        <v>779</v>
      </c>
      <c r="H101" s="647" t="n">
        <v>3</v>
      </c>
      <c r="I101" s="647" t="n">
        <v>84</v>
      </c>
      <c r="J101" s="647" t="n">
        <v>299</v>
      </c>
      <c r="K101" s="647" t="n">
        <v>335</v>
      </c>
      <c r="L101" s="647" t="n">
        <v>187</v>
      </c>
      <c r="M101" s="647" t="n">
        <v>74</v>
      </c>
      <c r="N101" s="647" t="n">
        <v>4</v>
      </c>
      <c r="O101" s="647" t="n">
        <v>41</v>
      </c>
      <c r="P101" s="647" t="n">
        <v>98</v>
      </c>
      <c r="Q101" s="647" t="n">
        <v>878</v>
      </c>
    </row>
    <row r="102" customFormat="false" ht="10.5" hidden="false" customHeight="false" outlineLevel="0" collapsed="false">
      <c r="C102" s="60" t="n">
        <v>101</v>
      </c>
      <c r="D102" s="60" t="s">
        <v>513</v>
      </c>
      <c r="E102" s="647" t="n">
        <v>167</v>
      </c>
      <c r="F102" s="647" t="n">
        <v>23</v>
      </c>
      <c r="G102" s="647" t="n">
        <v>144</v>
      </c>
      <c r="I102" s="647" t="n">
        <v>25</v>
      </c>
      <c r="J102" s="647" t="n">
        <v>47</v>
      </c>
      <c r="K102" s="647" t="n">
        <v>66</v>
      </c>
      <c r="L102" s="647" t="n">
        <v>22</v>
      </c>
      <c r="M102" s="647" t="n">
        <v>6</v>
      </c>
      <c r="N102" s="647" t="n">
        <v>1</v>
      </c>
      <c r="O102" s="647" t="n">
        <v>34</v>
      </c>
      <c r="P102" s="647" t="n">
        <v>55</v>
      </c>
      <c r="Q102" s="647" t="n">
        <v>80</v>
      </c>
    </row>
    <row r="103" customFormat="false" ht="10.5" hidden="false" customHeight="false" outlineLevel="0" collapsed="false">
      <c r="C103" s="60" t="n">
        <v>102</v>
      </c>
      <c r="D103" s="60" t="s">
        <v>514</v>
      </c>
      <c r="E103" s="647" t="n">
        <v>34</v>
      </c>
      <c r="F103" s="647" t="n">
        <v>4</v>
      </c>
      <c r="G103" s="647" t="n">
        <v>30</v>
      </c>
      <c r="I103" s="647" t="n">
        <v>1</v>
      </c>
      <c r="J103" s="647" t="n">
        <v>8</v>
      </c>
      <c r="K103" s="647" t="n">
        <v>13</v>
      </c>
      <c r="L103" s="647" t="n">
        <v>10</v>
      </c>
      <c r="M103" s="647" t="n">
        <v>2</v>
      </c>
      <c r="O103" s="647" t="n">
        <v>4</v>
      </c>
      <c r="P103" s="647" t="n">
        <v>28</v>
      </c>
      <c r="Q103" s="647" t="n">
        <v>4</v>
      </c>
    </row>
    <row r="104" customFormat="false" ht="10.5" hidden="false" customHeight="false" outlineLevel="0" collapsed="false">
      <c r="C104" s="60" t="n">
        <v>103</v>
      </c>
      <c r="D104" s="60" t="s">
        <v>515</v>
      </c>
      <c r="E104" s="647" t="n">
        <v>104</v>
      </c>
      <c r="F104" s="647" t="n">
        <v>75</v>
      </c>
      <c r="G104" s="647" t="n">
        <v>29</v>
      </c>
      <c r="I104" s="647" t="n">
        <v>13</v>
      </c>
      <c r="J104" s="647" t="n">
        <v>14</v>
      </c>
      <c r="K104" s="647" t="n">
        <v>23</v>
      </c>
      <c r="L104" s="647" t="n">
        <v>30</v>
      </c>
      <c r="M104" s="647" t="n">
        <v>22</v>
      </c>
      <c r="N104" s="647" t="n">
        <v>2</v>
      </c>
      <c r="O104" s="647" t="n">
        <v>55</v>
      </c>
      <c r="P104" s="647" t="n">
        <v>52</v>
      </c>
    </row>
    <row r="105" customFormat="false" ht="10.5" hidden="false" customHeight="false" outlineLevel="0" collapsed="false">
      <c r="C105" s="60" t="n">
        <v>104</v>
      </c>
      <c r="D105" s="60" t="s">
        <v>516</v>
      </c>
      <c r="E105" s="647" t="n">
        <v>15</v>
      </c>
      <c r="F105" s="647" t="n">
        <v>1</v>
      </c>
      <c r="G105" s="647" t="n">
        <v>14</v>
      </c>
      <c r="I105" s="647" t="n">
        <v>1</v>
      </c>
      <c r="J105" s="647" t="n">
        <v>3</v>
      </c>
      <c r="K105" s="647" t="n">
        <v>7</v>
      </c>
      <c r="L105" s="647" t="n">
        <v>1</v>
      </c>
      <c r="M105" s="647" t="n">
        <v>3</v>
      </c>
      <c r="O105" s="647" t="n">
        <v>5</v>
      </c>
      <c r="P105" s="647" t="n">
        <v>3</v>
      </c>
      <c r="Q105" s="647" t="n">
        <v>7</v>
      </c>
    </row>
    <row r="106" customFormat="false" ht="10.5" hidden="false" customHeight="false" outlineLevel="0" collapsed="false">
      <c r="C106" s="60" t="n">
        <v>105</v>
      </c>
      <c r="D106" s="60" t="s">
        <v>517</v>
      </c>
      <c r="E106" s="647" t="n">
        <v>6</v>
      </c>
      <c r="F106" s="647" t="n">
        <v>2</v>
      </c>
      <c r="G106" s="647" t="n">
        <v>4</v>
      </c>
      <c r="I106" s="647" t="n">
        <v>1</v>
      </c>
      <c r="K106" s="647" t="n">
        <v>2</v>
      </c>
      <c r="L106" s="647" t="n">
        <v>3</v>
      </c>
      <c r="O106" s="647" t="n">
        <v>5</v>
      </c>
      <c r="P106" s="647" t="n">
        <v>1</v>
      </c>
    </row>
    <row r="107" customFormat="false" ht="10.5" hidden="false" customHeight="false" outlineLevel="0" collapsed="false">
      <c r="C107" s="60" t="n">
        <v>106</v>
      </c>
      <c r="D107" s="60" t="s">
        <v>518</v>
      </c>
      <c r="E107" s="647" t="n">
        <v>986</v>
      </c>
      <c r="F107" s="647" t="n">
        <v>207</v>
      </c>
      <c r="G107" s="647" t="n">
        <v>779</v>
      </c>
      <c r="H107" s="647" t="n">
        <v>3</v>
      </c>
      <c r="I107" s="647" t="n">
        <v>84</v>
      </c>
      <c r="J107" s="647" t="n">
        <v>299</v>
      </c>
      <c r="K107" s="647" t="n">
        <v>335</v>
      </c>
      <c r="L107" s="647" t="n">
        <v>187</v>
      </c>
      <c r="M107" s="647" t="n">
        <v>74</v>
      </c>
      <c r="N107" s="647" t="n">
        <v>4</v>
      </c>
      <c r="O107" s="647" t="n">
        <v>41</v>
      </c>
      <c r="P107" s="647" t="n">
        <v>98</v>
      </c>
      <c r="Q107" s="647" t="n">
        <v>878</v>
      </c>
    </row>
    <row r="108" customFormat="false" ht="10.5" hidden="false" customHeight="false" outlineLevel="0" collapsed="false">
      <c r="A108" s="60" t="n">
        <v>3</v>
      </c>
      <c r="B108" s="60" t="s">
        <v>217</v>
      </c>
      <c r="C108" s="60" t="s">
        <v>217</v>
      </c>
      <c r="D108" s="60" t="s">
        <v>367</v>
      </c>
      <c r="E108" s="647" t="n">
        <v>3155</v>
      </c>
      <c r="F108" s="647" t="n">
        <v>2135</v>
      </c>
      <c r="G108" s="647" t="n">
        <v>1020</v>
      </c>
      <c r="H108" s="647" t="n">
        <v>26</v>
      </c>
      <c r="I108" s="647" t="n">
        <v>514</v>
      </c>
      <c r="J108" s="647" t="n">
        <v>918</v>
      </c>
      <c r="K108" s="647" t="n">
        <v>786</v>
      </c>
      <c r="L108" s="647" t="n">
        <v>575</v>
      </c>
      <c r="M108" s="647" t="n">
        <v>294</v>
      </c>
      <c r="N108" s="647" t="n">
        <v>42</v>
      </c>
      <c r="O108" s="647" t="n">
        <v>1050</v>
      </c>
      <c r="P108" s="647" t="n">
        <v>1187</v>
      </c>
      <c r="Q108" s="647" t="n">
        <v>1081</v>
      </c>
    </row>
    <row r="109" customFormat="false" ht="10.5" hidden="false" customHeight="false" outlineLevel="0" collapsed="false">
      <c r="B109" s="60" t="n">
        <v>1</v>
      </c>
      <c r="C109" s="60" t="s">
        <v>217</v>
      </c>
      <c r="D109" s="60" t="s">
        <v>389</v>
      </c>
      <c r="E109" s="647" t="n">
        <v>299</v>
      </c>
      <c r="F109" s="647" t="n">
        <v>164</v>
      </c>
      <c r="G109" s="647" t="n">
        <v>135</v>
      </c>
      <c r="I109" s="647" t="n">
        <v>8</v>
      </c>
      <c r="J109" s="647" t="n">
        <v>67</v>
      </c>
      <c r="K109" s="647" t="n">
        <v>77</v>
      </c>
      <c r="L109" s="647" t="n">
        <v>84</v>
      </c>
      <c r="M109" s="647" t="n">
        <v>55</v>
      </c>
      <c r="N109" s="647" t="n">
        <v>8</v>
      </c>
      <c r="O109" s="647" t="n">
        <v>252</v>
      </c>
      <c r="P109" s="647" t="n">
        <v>50</v>
      </c>
      <c r="Q109" s="647" t="n">
        <v>6</v>
      </c>
    </row>
    <row r="110" customFormat="false" ht="10.5" hidden="false" customHeight="false" outlineLevel="0" collapsed="false">
      <c r="C110" s="60" t="n">
        <v>107</v>
      </c>
      <c r="D110" s="60" t="s">
        <v>519</v>
      </c>
      <c r="E110" s="647" t="n">
        <v>109</v>
      </c>
      <c r="F110" s="647" t="n">
        <v>40</v>
      </c>
      <c r="G110" s="647" t="n">
        <v>69</v>
      </c>
      <c r="I110" s="647" t="n">
        <v>1</v>
      </c>
      <c r="J110" s="647" t="n">
        <v>13</v>
      </c>
      <c r="K110" s="647" t="n">
        <v>26</v>
      </c>
      <c r="L110" s="647" t="n">
        <v>31</v>
      </c>
      <c r="M110" s="647" t="n">
        <v>32</v>
      </c>
      <c r="N110" s="647" t="n">
        <v>6</v>
      </c>
      <c r="O110" s="647" t="n">
        <v>106</v>
      </c>
      <c r="P110" s="647" t="n">
        <v>2</v>
      </c>
      <c r="Q110" s="647" t="n">
        <v>2</v>
      </c>
    </row>
    <row r="111" customFormat="false" ht="10.5" hidden="false" customHeight="false" outlineLevel="0" collapsed="false">
      <c r="C111" s="60" t="n">
        <v>108</v>
      </c>
      <c r="D111" s="60" t="s">
        <v>520</v>
      </c>
      <c r="E111" s="647" t="n">
        <v>137</v>
      </c>
      <c r="F111" s="647" t="n">
        <v>99</v>
      </c>
      <c r="G111" s="647" t="n">
        <v>38</v>
      </c>
      <c r="I111" s="647" t="n">
        <v>4</v>
      </c>
      <c r="J111" s="647" t="n">
        <v>45</v>
      </c>
      <c r="K111" s="647" t="n">
        <v>34</v>
      </c>
      <c r="L111" s="647" t="n">
        <v>35</v>
      </c>
      <c r="M111" s="647" t="n">
        <v>17</v>
      </c>
      <c r="N111" s="647" t="n">
        <v>2</v>
      </c>
      <c r="O111" s="647" t="n">
        <v>100</v>
      </c>
      <c r="P111" s="647" t="n">
        <v>41</v>
      </c>
      <c r="Q111" s="647" t="n">
        <v>2</v>
      </c>
    </row>
    <row r="112" customFormat="false" ht="10.5" hidden="false" customHeight="false" outlineLevel="0" collapsed="false">
      <c r="C112" s="60" t="n">
        <v>109</v>
      </c>
      <c r="D112" s="60" t="s">
        <v>521</v>
      </c>
      <c r="E112" s="647" t="n">
        <v>9</v>
      </c>
      <c r="F112" s="647" t="n">
        <v>3</v>
      </c>
      <c r="G112" s="647" t="n">
        <v>6</v>
      </c>
      <c r="J112" s="647" t="n">
        <v>1</v>
      </c>
      <c r="K112" s="647" t="n">
        <v>2</v>
      </c>
      <c r="L112" s="647" t="n">
        <v>3</v>
      </c>
      <c r="M112" s="647" t="n">
        <v>3</v>
      </c>
      <c r="O112" s="647" t="n">
        <v>9</v>
      </c>
    </row>
    <row r="113" customFormat="false" ht="10.5" hidden="false" customHeight="false" outlineLevel="0" collapsed="false">
      <c r="C113" s="60" t="n">
        <v>110</v>
      </c>
      <c r="D113" s="60" t="s">
        <v>522</v>
      </c>
      <c r="E113" s="647" t="n">
        <v>10</v>
      </c>
      <c r="F113" s="647" t="n">
        <v>6</v>
      </c>
      <c r="G113" s="647" t="n">
        <v>4</v>
      </c>
      <c r="J113" s="647" t="n">
        <v>2</v>
      </c>
      <c r="K113" s="647" t="n">
        <v>4</v>
      </c>
      <c r="L113" s="647" t="n">
        <v>3</v>
      </c>
      <c r="M113" s="647" t="n">
        <v>1</v>
      </c>
      <c r="O113" s="647" t="n">
        <v>9</v>
      </c>
      <c r="P113" s="647" t="n">
        <v>1</v>
      </c>
    </row>
    <row r="114" customFormat="false" ht="10.5" hidden="false" customHeight="false" outlineLevel="0" collapsed="false">
      <c r="C114" s="60" t="n">
        <v>111</v>
      </c>
      <c r="D114" s="60" t="s">
        <v>523</v>
      </c>
      <c r="E114" s="647" t="n">
        <v>7</v>
      </c>
      <c r="F114" s="647" t="n">
        <v>6</v>
      </c>
      <c r="G114" s="647" t="n">
        <v>1</v>
      </c>
      <c r="I114" s="647" t="n">
        <v>2</v>
      </c>
      <c r="J114" s="647" t="n">
        <v>3</v>
      </c>
      <c r="L114" s="647" t="n">
        <v>1</v>
      </c>
      <c r="M114" s="647" t="n">
        <v>1</v>
      </c>
      <c r="O114" s="647" t="n">
        <v>3</v>
      </c>
      <c r="P114" s="647" t="n">
        <v>5</v>
      </c>
      <c r="Q114" s="647" t="n">
        <v>1</v>
      </c>
    </row>
    <row r="115" customFormat="false" ht="10.5" hidden="false" customHeight="false" outlineLevel="0" collapsed="false">
      <c r="A115" s="40"/>
      <c r="C115" s="60" t="n">
        <v>112</v>
      </c>
      <c r="D115" s="60" t="s">
        <v>524</v>
      </c>
      <c r="E115" s="647" t="n">
        <v>30</v>
      </c>
      <c r="F115" s="647" t="n">
        <v>10</v>
      </c>
      <c r="G115" s="647" t="n">
        <v>20</v>
      </c>
      <c r="I115" s="647" t="n">
        <v>1</v>
      </c>
      <c r="J115" s="647" t="n">
        <v>4</v>
      </c>
      <c r="K115" s="647" t="n">
        <v>11</v>
      </c>
      <c r="L115" s="647" t="n">
        <v>12</v>
      </c>
      <c r="M115" s="647" t="n">
        <v>2</v>
      </c>
      <c r="O115" s="647" t="n">
        <v>28</v>
      </c>
      <c r="P115" s="647" t="n">
        <v>1</v>
      </c>
      <c r="Q115" s="647" t="n">
        <v>1</v>
      </c>
    </row>
    <row r="116" customFormat="false" ht="10.5" hidden="false" customHeight="false" outlineLevel="0" collapsed="false">
      <c r="B116" s="60" t="n">
        <v>2</v>
      </c>
      <c r="C116" s="60" t="s">
        <v>217</v>
      </c>
      <c r="D116" s="60" t="s">
        <v>390</v>
      </c>
      <c r="E116" s="647" t="n">
        <v>1335</v>
      </c>
      <c r="F116" s="647" t="n">
        <v>874</v>
      </c>
      <c r="G116" s="647" t="n">
        <v>461</v>
      </c>
      <c r="H116" s="647" t="n">
        <v>1</v>
      </c>
      <c r="I116" s="647" t="n">
        <v>76</v>
      </c>
      <c r="J116" s="647" t="n">
        <v>448</v>
      </c>
      <c r="K116" s="647" t="n">
        <v>427</v>
      </c>
      <c r="L116" s="647" t="n">
        <v>262</v>
      </c>
      <c r="M116" s="647" t="n">
        <v>112</v>
      </c>
      <c r="N116" s="647" t="n">
        <v>9</v>
      </c>
      <c r="O116" s="647" t="n">
        <v>171</v>
      </c>
      <c r="P116" s="647" t="n">
        <v>171</v>
      </c>
      <c r="Q116" s="647" t="n">
        <v>1045</v>
      </c>
    </row>
    <row r="117" customFormat="false" ht="10.5" hidden="false" customHeight="false" outlineLevel="0" collapsed="false">
      <c r="C117" s="60" t="n">
        <v>113</v>
      </c>
      <c r="D117" s="60" t="s">
        <v>525</v>
      </c>
      <c r="E117" s="647" t="n">
        <v>101</v>
      </c>
      <c r="F117" s="647" t="n">
        <v>46</v>
      </c>
      <c r="G117" s="647" t="n">
        <v>55</v>
      </c>
      <c r="J117" s="647" t="n">
        <v>14</v>
      </c>
      <c r="K117" s="647" t="n">
        <v>34</v>
      </c>
      <c r="L117" s="647" t="n">
        <v>34</v>
      </c>
      <c r="M117" s="647" t="n">
        <v>18</v>
      </c>
      <c r="N117" s="647" t="n">
        <v>1</v>
      </c>
      <c r="O117" s="647" t="n">
        <v>24</v>
      </c>
      <c r="P117" s="647" t="n">
        <v>9</v>
      </c>
      <c r="Q117" s="647" t="n">
        <v>71</v>
      </c>
    </row>
    <row r="118" customFormat="false" ht="10.5" hidden="false" customHeight="false" outlineLevel="0" collapsed="false">
      <c r="C118" s="60" t="n">
        <v>114</v>
      </c>
      <c r="D118" s="60" t="s">
        <v>526</v>
      </c>
      <c r="E118" s="647" t="n">
        <v>192</v>
      </c>
      <c r="F118" s="647" t="n">
        <v>126</v>
      </c>
      <c r="G118" s="647" t="n">
        <v>66</v>
      </c>
      <c r="I118" s="647" t="n">
        <v>7</v>
      </c>
      <c r="J118" s="647" t="n">
        <v>44</v>
      </c>
      <c r="K118" s="647" t="n">
        <v>67</v>
      </c>
      <c r="L118" s="647" t="n">
        <v>49</v>
      </c>
      <c r="M118" s="647" t="n">
        <v>25</v>
      </c>
      <c r="O118" s="647" t="n">
        <v>19</v>
      </c>
      <c r="P118" s="647" t="n">
        <v>17</v>
      </c>
      <c r="Q118" s="647" t="n">
        <v>161</v>
      </c>
    </row>
    <row r="119" customFormat="false" ht="10.5" hidden="false" customHeight="false" outlineLevel="0" collapsed="false">
      <c r="C119" s="60" t="n">
        <v>115</v>
      </c>
      <c r="D119" s="60" t="s">
        <v>527</v>
      </c>
      <c r="E119" s="647" t="n">
        <v>1090</v>
      </c>
      <c r="F119" s="647" t="n">
        <v>735</v>
      </c>
      <c r="G119" s="647" t="n">
        <v>355</v>
      </c>
      <c r="H119" s="647" t="n">
        <v>1</v>
      </c>
      <c r="I119" s="647" t="n">
        <v>73</v>
      </c>
      <c r="J119" s="647" t="n">
        <v>395</v>
      </c>
      <c r="K119" s="647" t="n">
        <v>344</v>
      </c>
      <c r="L119" s="647" t="n">
        <v>198</v>
      </c>
      <c r="M119" s="647" t="n">
        <v>73</v>
      </c>
      <c r="N119" s="647" t="n">
        <v>6</v>
      </c>
      <c r="O119" s="647" t="n">
        <v>114</v>
      </c>
      <c r="P119" s="647" t="n">
        <v>139</v>
      </c>
      <c r="Q119" s="647" t="n">
        <v>875</v>
      </c>
    </row>
    <row r="120" customFormat="false" ht="10.5" hidden="false" customHeight="false" outlineLevel="0" collapsed="false">
      <c r="C120" s="60" t="n">
        <v>116</v>
      </c>
      <c r="D120" s="60" t="s">
        <v>528</v>
      </c>
      <c r="E120" s="647" t="n">
        <v>21</v>
      </c>
      <c r="F120" s="647" t="n">
        <v>10</v>
      </c>
      <c r="G120" s="647" t="n">
        <v>11</v>
      </c>
      <c r="J120" s="647" t="n">
        <v>3</v>
      </c>
      <c r="K120" s="647" t="n">
        <v>9</v>
      </c>
      <c r="L120" s="647" t="n">
        <v>3</v>
      </c>
      <c r="M120" s="647" t="n">
        <v>4</v>
      </c>
      <c r="N120" s="647" t="n">
        <v>2</v>
      </c>
      <c r="O120" s="647" t="n">
        <v>14</v>
      </c>
      <c r="P120" s="647" t="n">
        <v>7</v>
      </c>
    </row>
    <row r="121" customFormat="false" ht="10.5" hidden="false" customHeight="false" outlineLevel="0" collapsed="false">
      <c r="C121" s="60" t="n">
        <v>117</v>
      </c>
      <c r="D121" s="60" t="s">
        <v>529</v>
      </c>
      <c r="E121" s="647" t="n">
        <v>5</v>
      </c>
      <c r="F121" s="647" t="n">
        <v>4</v>
      </c>
      <c r="G121" s="647" t="n">
        <v>1</v>
      </c>
      <c r="J121" s="647" t="n">
        <v>4</v>
      </c>
      <c r="M121" s="647" t="n">
        <v>1</v>
      </c>
      <c r="O121" s="647" t="n">
        <v>1</v>
      </c>
      <c r="P121" s="647" t="n">
        <v>4</v>
      </c>
    </row>
    <row r="122" customFormat="false" ht="10.5" hidden="false" customHeight="false" outlineLevel="0" collapsed="false">
      <c r="B122" s="60" t="n">
        <v>3</v>
      </c>
      <c r="C122" s="60" t="s">
        <v>217</v>
      </c>
      <c r="D122" s="60" t="s">
        <v>530</v>
      </c>
      <c r="E122" s="647" t="n">
        <v>175</v>
      </c>
      <c r="F122" s="647" t="n">
        <v>116</v>
      </c>
      <c r="G122" s="647" t="n">
        <v>59</v>
      </c>
      <c r="I122" s="647" t="n">
        <v>27</v>
      </c>
      <c r="J122" s="647" t="n">
        <v>52</v>
      </c>
      <c r="K122" s="647" t="n">
        <v>43</v>
      </c>
      <c r="L122" s="647" t="n">
        <v>39</v>
      </c>
      <c r="M122" s="647" t="n">
        <v>10</v>
      </c>
      <c r="N122" s="647" t="n">
        <v>4</v>
      </c>
      <c r="O122" s="647" t="n">
        <v>106</v>
      </c>
      <c r="P122" s="647" t="n">
        <v>75</v>
      </c>
      <c r="Q122" s="647" t="n">
        <v>4</v>
      </c>
    </row>
    <row r="123" customFormat="false" ht="10.5" hidden="false" customHeight="false" outlineLevel="0" collapsed="false">
      <c r="C123" s="60" t="n">
        <v>118</v>
      </c>
      <c r="D123" s="60" t="s">
        <v>531</v>
      </c>
      <c r="E123" s="647" t="n">
        <v>12</v>
      </c>
      <c r="F123" s="647" t="n">
        <v>5</v>
      </c>
      <c r="G123" s="647" t="n">
        <v>7</v>
      </c>
      <c r="J123" s="647" t="n">
        <v>2</v>
      </c>
      <c r="K123" s="647" t="n">
        <v>4</v>
      </c>
      <c r="L123" s="647" t="n">
        <v>4</v>
      </c>
      <c r="M123" s="647" t="n">
        <v>1</v>
      </c>
      <c r="N123" s="647" t="n">
        <v>1</v>
      </c>
      <c r="O123" s="647" t="n">
        <v>11</v>
      </c>
      <c r="P123" s="647" t="n">
        <v>1</v>
      </c>
    </row>
    <row r="124" customFormat="false" ht="10.5" hidden="false" customHeight="false" outlineLevel="0" collapsed="false">
      <c r="C124" s="60" t="n">
        <v>119</v>
      </c>
      <c r="D124" s="60" t="s">
        <v>532</v>
      </c>
      <c r="E124" s="647" t="n">
        <v>16</v>
      </c>
      <c r="F124" s="647" t="n">
        <v>14</v>
      </c>
      <c r="G124" s="647" t="n">
        <v>2</v>
      </c>
      <c r="J124" s="647" t="n">
        <v>3</v>
      </c>
      <c r="K124" s="647" t="n">
        <v>6</v>
      </c>
      <c r="L124" s="647" t="n">
        <v>5</v>
      </c>
      <c r="M124" s="647" t="n">
        <v>2</v>
      </c>
      <c r="O124" s="647" t="n">
        <v>14</v>
      </c>
      <c r="P124" s="647" t="n">
        <v>2</v>
      </c>
      <c r="Q124" s="647" t="n">
        <v>1</v>
      </c>
    </row>
    <row r="125" customFormat="false" ht="10.5" hidden="false" customHeight="false" outlineLevel="0" collapsed="false">
      <c r="C125" s="60" t="n">
        <v>120</v>
      </c>
      <c r="D125" s="60" t="s">
        <v>533</v>
      </c>
      <c r="E125" s="647" t="n">
        <v>78</v>
      </c>
      <c r="F125" s="647" t="n">
        <v>63</v>
      </c>
      <c r="G125" s="647" t="n">
        <v>15</v>
      </c>
      <c r="I125" s="647" t="n">
        <v>19</v>
      </c>
      <c r="J125" s="647" t="n">
        <v>30</v>
      </c>
      <c r="K125" s="647" t="n">
        <v>14</v>
      </c>
      <c r="L125" s="647" t="n">
        <v>11</v>
      </c>
      <c r="M125" s="647" t="n">
        <v>3</v>
      </c>
      <c r="N125" s="647" t="n">
        <v>1</v>
      </c>
      <c r="O125" s="647" t="n">
        <v>31</v>
      </c>
      <c r="P125" s="647" t="n">
        <v>46</v>
      </c>
      <c r="Q125" s="647" t="n">
        <v>3</v>
      </c>
    </row>
    <row r="126" customFormat="false" ht="10.5" hidden="false" customHeight="false" outlineLevel="0" collapsed="false">
      <c r="C126" s="60" t="n">
        <v>121</v>
      </c>
      <c r="D126" s="60" t="s">
        <v>534</v>
      </c>
      <c r="E126" s="647" t="n">
        <v>72</v>
      </c>
      <c r="F126" s="647" t="n">
        <v>37</v>
      </c>
      <c r="G126" s="647" t="n">
        <v>35</v>
      </c>
      <c r="I126" s="647" t="n">
        <v>8</v>
      </c>
      <c r="J126" s="647" t="n">
        <v>18</v>
      </c>
      <c r="K126" s="647" t="n">
        <v>20</v>
      </c>
      <c r="L126" s="647" t="n">
        <v>20</v>
      </c>
      <c r="M126" s="647" t="n">
        <v>4</v>
      </c>
      <c r="N126" s="647" t="n">
        <v>2</v>
      </c>
      <c r="O126" s="647" t="n">
        <v>52</v>
      </c>
      <c r="P126" s="647" t="n">
        <v>26</v>
      </c>
    </row>
    <row r="127" customFormat="false" ht="10.5" hidden="false" customHeight="false" outlineLevel="0" collapsed="false">
      <c r="B127" s="60" t="n">
        <v>4</v>
      </c>
      <c r="C127" s="60" t="s">
        <v>217</v>
      </c>
      <c r="D127" s="60" t="s">
        <v>535</v>
      </c>
      <c r="E127" s="647" t="n">
        <v>249</v>
      </c>
      <c r="F127" s="647" t="n">
        <v>181</v>
      </c>
      <c r="G127" s="647" t="n">
        <v>68</v>
      </c>
      <c r="H127" s="647" t="n">
        <v>2</v>
      </c>
      <c r="I127" s="647" t="n">
        <v>31</v>
      </c>
      <c r="J127" s="647" t="n">
        <v>104</v>
      </c>
      <c r="K127" s="647" t="n">
        <v>57</v>
      </c>
      <c r="L127" s="647" t="n">
        <v>35</v>
      </c>
      <c r="M127" s="647" t="n">
        <v>18</v>
      </c>
      <c r="N127" s="647" t="n">
        <v>2</v>
      </c>
      <c r="O127" s="647" t="n">
        <v>123</v>
      </c>
      <c r="P127" s="647" t="n">
        <v>127</v>
      </c>
      <c r="Q127" s="647" t="n">
        <v>11</v>
      </c>
    </row>
    <row r="128" customFormat="false" ht="10.5" hidden="false" customHeight="false" outlineLevel="0" collapsed="false">
      <c r="C128" s="60" t="n">
        <v>123</v>
      </c>
      <c r="D128" s="60" t="s">
        <v>536</v>
      </c>
      <c r="E128" s="647" t="n">
        <v>39</v>
      </c>
      <c r="F128" s="647" t="n">
        <v>32</v>
      </c>
      <c r="G128" s="647" t="n">
        <v>7</v>
      </c>
      <c r="I128" s="647" t="n">
        <v>1</v>
      </c>
      <c r="J128" s="647" t="n">
        <v>12</v>
      </c>
      <c r="K128" s="647" t="n">
        <v>13</v>
      </c>
      <c r="L128" s="647" t="n">
        <v>7</v>
      </c>
      <c r="M128" s="647" t="n">
        <v>6</v>
      </c>
      <c r="O128" s="647" t="n">
        <v>33</v>
      </c>
      <c r="P128" s="647" t="n">
        <v>6</v>
      </c>
    </row>
    <row r="129" customFormat="false" ht="10.5" hidden="false" customHeight="false" outlineLevel="0" collapsed="false">
      <c r="C129" s="60" t="n">
        <v>124</v>
      </c>
      <c r="D129" s="60" t="s">
        <v>537</v>
      </c>
      <c r="E129" s="647" t="n">
        <v>175</v>
      </c>
      <c r="F129" s="647" t="n">
        <v>135</v>
      </c>
      <c r="G129" s="647" t="n">
        <v>40</v>
      </c>
      <c r="H129" s="647" t="n">
        <v>2</v>
      </c>
      <c r="I129" s="647" t="n">
        <v>24</v>
      </c>
      <c r="J129" s="647" t="n">
        <v>73</v>
      </c>
      <c r="K129" s="647" t="n">
        <v>39</v>
      </c>
      <c r="L129" s="647" t="n">
        <v>24</v>
      </c>
      <c r="M129" s="647" t="n">
        <v>11</v>
      </c>
      <c r="N129" s="647" t="n">
        <v>2</v>
      </c>
      <c r="O129" s="647" t="n">
        <v>78</v>
      </c>
      <c r="P129" s="647" t="n">
        <v>102</v>
      </c>
      <c r="Q129" s="647" t="n">
        <v>4</v>
      </c>
    </row>
    <row r="130" customFormat="false" ht="10.5" hidden="false" customHeight="false" outlineLevel="0" collapsed="false">
      <c r="C130" s="60" t="n">
        <v>125</v>
      </c>
      <c r="D130" s="60" t="s">
        <v>538</v>
      </c>
      <c r="E130" s="647" t="n">
        <v>38</v>
      </c>
      <c r="F130" s="647" t="n">
        <v>17</v>
      </c>
      <c r="G130" s="647" t="n">
        <v>21</v>
      </c>
      <c r="I130" s="647" t="n">
        <v>6</v>
      </c>
      <c r="J130" s="647" t="n">
        <v>21</v>
      </c>
      <c r="K130" s="647" t="n">
        <v>6</v>
      </c>
      <c r="L130" s="647" t="n">
        <v>4</v>
      </c>
      <c r="M130" s="647" t="n">
        <v>1</v>
      </c>
      <c r="O130" s="647" t="n">
        <v>14</v>
      </c>
      <c r="P130" s="647" t="n">
        <v>19</v>
      </c>
      <c r="Q130" s="647" t="n">
        <v>7</v>
      </c>
    </row>
    <row r="131" customFormat="false" ht="10.5" hidden="false" customHeight="false" outlineLevel="0" collapsed="false">
      <c r="B131" s="60" t="n">
        <v>5</v>
      </c>
      <c r="C131" s="60" t="s">
        <v>217</v>
      </c>
      <c r="D131" s="60" t="s">
        <v>539</v>
      </c>
      <c r="E131" s="647" t="n">
        <v>160</v>
      </c>
      <c r="F131" s="647" t="n">
        <v>109</v>
      </c>
      <c r="G131" s="647" t="n">
        <v>51</v>
      </c>
      <c r="H131" s="647" t="n">
        <v>2</v>
      </c>
      <c r="I131" s="647" t="n">
        <v>18</v>
      </c>
      <c r="J131" s="647" t="n">
        <v>53</v>
      </c>
      <c r="K131" s="647" t="n">
        <v>56</v>
      </c>
      <c r="L131" s="647" t="n">
        <v>23</v>
      </c>
      <c r="M131" s="647" t="n">
        <v>7</v>
      </c>
      <c r="N131" s="647" t="n">
        <v>1</v>
      </c>
      <c r="O131" s="647" t="n">
        <v>81</v>
      </c>
      <c r="P131" s="647" t="n">
        <v>84</v>
      </c>
      <c r="Q131" s="647" t="n">
        <v>2</v>
      </c>
    </row>
    <row r="132" customFormat="false" ht="10.5" hidden="false" customHeight="false" outlineLevel="0" collapsed="false">
      <c r="C132" s="60" t="n">
        <v>126</v>
      </c>
      <c r="D132" s="60" t="s">
        <v>540</v>
      </c>
      <c r="E132" s="647" t="n">
        <v>17</v>
      </c>
      <c r="F132" s="647" t="n">
        <v>12</v>
      </c>
      <c r="G132" s="647" t="n">
        <v>5</v>
      </c>
      <c r="J132" s="647" t="n">
        <v>3</v>
      </c>
      <c r="K132" s="647" t="n">
        <v>11</v>
      </c>
      <c r="L132" s="647" t="n">
        <v>2</v>
      </c>
      <c r="M132" s="647" t="n">
        <v>1</v>
      </c>
      <c r="O132" s="647" t="n">
        <v>16</v>
      </c>
      <c r="P132" s="647" t="n">
        <v>1</v>
      </c>
    </row>
    <row r="133" customFormat="false" ht="10.5" hidden="false" customHeight="false" outlineLevel="0" collapsed="false">
      <c r="C133" s="60" t="n">
        <v>127</v>
      </c>
      <c r="D133" s="60" t="s">
        <v>541</v>
      </c>
      <c r="E133" s="647" t="n">
        <v>103</v>
      </c>
      <c r="F133" s="647" t="n">
        <v>76</v>
      </c>
      <c r="G133" s="647" t="n">
        <v>27</v>
      </c>
      <c r="H133" s="647" t="n">
        <v>2</v>
      </c>
      <c r="I133" s="647" t="n">
        <v>16</v>
      </c>
      <c r="J133" s="647" t="n">
        <v>33</v>
      </c>
      <c r="K133" s="647" t="n">
        <v>33</v>
      </c>
      <c r="L133" s="647" t="n">
        <v>13</v>
      </c>
      <c r="M133" s="647" t="n">
        <v>5</v>
      </c>
      <c r="N133" s="647" t="n">
        <v>1</v>
      </c>
      <c r="O133" s="647" t="n">
        <v>45</v>
      </c>
      <c r="P133" s="647" t="n">
        <v>60</v>
      </c>
    </row>
    <row r="134" customFormat="false" ht="10.5" hidden="false" customHeight="false" outlineLevel="0" collapsed="false">
      <c r="C134" s="60" t="n">
        <v>128</v>
      </c>
      <c r="D134" s="60" t="s">
        <v>542</v>
      </c>
      <c r="E134" s="647" t="n">
        <v>42</v>
      </c>
      <c r="F134" s="647" t="n">
        <v>23</v>
      </c>
      <c r="G134" s="647" t="n">
        <v>19</v>
      </c>
      <c r="I134" s="647" t="n">
        <v>2</v>
      </c>
      <c r="J134" s="647" t="n">
        <v>19</v>
      </c>
      <c r="K134" s="647" t="n">
        <v>12</v>
      </c>
      <c r="L134" s="647" t="n">
        <v>8</v>
      </c>
      <c r="M134" s="647" t="n">
        <v>1</v>
      </c>
      <c r="O134" s="647" t="n">
        <v>21</v>
      </c>
      <c r="P134" s="647" t="n">
        <v>24</v>
      </c>
      <c r="Q134" s="647" t="n">
        <v>2</v>
      </c>
    </row>
    <row r="135" customFormat="false" ht="10.5" hidden="false" customHeight="false" outlineLevel="0" collapsed="false">
      <c r="B135" s="60" t="n">
        <v>6</v>
      </c>
      <c r="C135" s="60" t="s">
        <v>217</v>
      </c>
      <c r="D135" s="60" t="s">
        <v>394</v>
      </c>
      <c r="E135" s="647" t="n">
        <v>606</v>
      </c>
      <c r="F135" s="647" t="n">
        <v>411</v>
      </c>
      <c r="G135" s="647" t="n">
        <v>195</v>
      </c>
      <c r="H135" s="647" t="n">
        <v>19</v>
      </c>
      <c r="I135" s="647" t="n">
        <v>340</v>
      </c>
      <c r="J135" s="647" t="n">
        <v>128</v>
      </c>
      <c r="K135" s="647" t="n">
        <v>47</v>
      </c>
      <c r="L135" s="647" t="n">
        <v>43</v>
      </c>
      <c r="M135" s="647" t="n">
        <v>21</v>
      </c>
      <c r="N135" s="647" t="n">
        <v>8</v>
      </c>
      <c r="O135" s="647" t="n">
        <v>86</v>
      </c>
      <c r="P135" s="647" t="n">
        <v>521</v>
      </c>
      <c r="Q135" s="647" t="n">
        <v>8</v>
      </c>
    </row>
    <row r="136" customFormat="false" ht="10.5" hidden="false" customHeight="false" outlineLevel="0" collapsed="false">
      <c r="C136" s="60" t="n">
        <v>130</v>
      </c>
      <c r="D136" s="60" t="s">
        <v>543</v>
      </c>
      <c r="E136" s="647" t="n">
        <v>19</v>
      </c>
      <c r="F136" s="647" t="n">
        <v>13</v>
      </c>
      <c r="G136" s="647" t="n">
        <v>6</v>
      </c>
      <c r="H136" s="647" t="n">
        <v>1</v>
      </c>
      <c r="I136" s="647" t="n">
        <v>3</v>
      </c>
      <c r="J136" s="647" t="n">
        <v>5</v>
      </c>
      <c r="K136" s="647" t="n">
        <v>1</v>
      </c>
      <c r="L136" s="647" t="n">
        <v>5</v>
      </c>
      <c r="M136" s="647" t="n">
        <v>3</v>
      </c>
      <c r="N136" s="647" t="n">
        <v>1</v>
      </c>
      <c r="O136" s="647" t="n">
        <v>9</v>
      </c>
      <c r="P136" s="647" t="n">
        <v>10</v>
      </c>
      <c r="Q136" s="647" t="n">
        <v>1</v>
      </c>
    </row>
    <row r="137" customFormat="false" ht="10.5" hidden="false" customHeight="false" outlineLevel="0" collapsed="false">
      <c r="C137" s="60" t="n">
        <v>131</v>
      </c>
      <c r="D137" s="60" t="s">
        <v>544</v>
      </c>
      <c r="E137" s="647" t="n">
        <v>186</v>
      </c>
      <c r="F137" s="647" t="n">
        <v>114</v>
      </c>
      <c r="G137" s="647" t="n">
        <v>72</v>
      </c>
      <c r="H137" s="647" t="n">
        <v>1</v>
      </c>
      <c r="I137" s="647" t="n">
        <v>79</v>
      </c>
      <c r="J137" s="647" t="n">
        <v>56</v>
      </c>
      <c r="K137" s="647" t="n">
        <v>21</v>
      </c>
      <c r="L137" s="647" t="n">
        <v>18</v>
      </c>
      <c r="M137" s="647" t="n">
        <v>7</v>
      </c>
      <c r="N137" s="647" t="n">
        <v>4</v>
      </c>
      <c r="O137" s="647" t="n">
        <v>34</v>
      </c>
      <c r="P137" s="647" t="n">
        <v>151</v>
      </c>
      <c r="Q137" s="647" t="n">
        <v>5</v>
      </c>
    </row>
    <row r="138" customFormat="false" ht="10.5" hidden="false" customHeight="false" outlineLevel="0" collapsed="false">
      <c r="C138" s="60" t="n">
        <v>132</v>
      </c>
      <c r="D138" s="60" t="s">
        <v>545</v>
      </c>
      <c r="E138" s="647" t="n">
        <v>423</v>
      </c>
      <c r="F138" s="647" t="n">
        <v>298</v>
      </c>
      <c r="G138" s="647" t="n">
        <v>125</v>
      </c>
      <c r="H138" s="647" t="n">
        <v>18</v>
      </c>
      <c r="I138" s="647" t="n">
        <v>268</v>
      </c>
      <c r="J138" s="647" t="n">
        <v>75</v>
      </c>
      <c r="K138" s="647" t="n">
        <v>26</v>
      </c>
      <c r="L138" s="647" t="n">
        <v>21</v>
      </c>
      <c r="M138" s="647" t="n">
        <v>12</v>
      </c>
      <c r="N138" s="647" t="n">
        <v>3</v>
      </c>
      <c r="O138" s="647" t="n">
        <v>45</v>
      </c>
      <c r="P138" s="647" t="n">
        <v>379</v>
      </c>
      <c r="Q138" s="647" t="n">
        <v>2</v>
      </c>
    </row>
    <row r="139" customFormat="false" ht="10.5" hidden="false" customHeight="false" outlineLevel="0" collapsed="false">
      <c r="B139" s="60" t="n">
        <v>7</v>
      </c>
      <c r="C139" s="60" t="s">
        <v>217</v>
      </c>
      <c r="D139" s="60" t="s">
        <v>546</v>
      </c>
      <c r="E139" s="647" t="n">
        <v>468</v>
      </c>
      <c r="F139" s="647" t="n">
        <v>386</v>
      </c>
      <c r="G139" s="647" t="n">
        <v>82</v>
      </c>
      <c r="H139" s="647" t="n">
        <v>3</v>
      </c>
      <c r="I139" s="647" t="n">
        <v>38</v>
      </c>
      <c r="J139" s="647" t="n">
        <v>115</v>
      </c>
      <c r="K139" s="647" t="n">
        <v>106</v>
      </c>
      <c r="L139" s="647" t="n">
        <v>113</v>
      </c>
      <c r="M139" s="647" t="n">
        <v>81</v>
      </c>
      <c r="N139" s="647" t="n">
        <v>12</v>
      </c>
      <c r="O139" s="647" t="n">
        <v>260</v>
      </c>
      <c r="P139" s="647" t="n">
        <v>213</v>
      </c>
      <c r="Q139" s="647" t="n">
        <v>10</v>
      </c>
    </row>
    <row r="140" customFormat="false" ht="10.5" hidden="false" customHeight="false" outlineLevel="0" collapsed="false">
      <c r="C140" s="60" t="n">
        <v>134</v>
      </c>
      <c r="D140" s="60" t="s">
        <v>547</v>
      </c>
      <c r="E140" s="647" t="n">
        <v>6</v>
      </c>
      <c r="F140" s="647" t="n">
        <v>6</v>
      </c>
      <c r="I140" s="647" t="n">
        <v>1</v>
      </c>
      <c r="J140" s="647" t="n">
        <v>1</v>
      </c>
      <c r="K140" s="647" t="n">
        <v>2</v>
      </c>
      <c r="L140" s="647" t="n">
        <v>2</v>
      </c>
      <c r="O140" s="647" t="n">
        <v>6</v>
      </c>
    </row>
    <row r="141" customFormat="false" ht="10.5" hidden="false" customHeight="false" outlineLevel="0" collapsed="false">
      <c r="C141" s="60" t="n">
        <v>135</v>
      </c>
      <c r="D141" s="60" t="s">
        <v>548</v>
      </c>
      <c r="E141" s="647" t="n">
        <v>111</v>
      </c>
      <c r="F141" s="647" t="n">
        <v>87</v>
      </c>
      <c r="G141" s="647" t="n">
        <v>24</v>
      </c>
      <c r="I141" s="647" t="n">
        <v>1</v>
      </c>
      <c r="J141" s="647" t="n">
        <v>19</v>
      </c>
      <c r="K141" s="647" t="n">
        <v>24</v>
      </c>
      <c r="L141" s="647" t="n">
        <v>37</v>
      </c>
      <c r="M141" s="647" t="n">
        <v>27</v>
      </c>
      <c r="N141" s="647" t="n">
        <v>3</v>
      </c>
      <c r="O141" s="647" t="n">
        <v>88</v>
      </c>
      <c r="P141" s="647" t="n">
        <v>25</v>
      </c>
      <c r="Q141" s="647" t="n">
        <v>1</v>
      </c>
    </row>
    <row r="142" customFormat="false" ht="10.5" hidden="false" customHeight="false" outlineLevel="0" collapsed="false">
      <c r="C142" s="60" t="n">
        <v>136</v>
      </c>
      <c r="D142" s="60" t="s">
        <v>549</v>
      </c>
      <c r="E142" s="647" t="n">
        <v>355</v>
      </c>
      <c r="F142" s="647" t="n">
        <v>297</v>
      </c>
      <c r="G142" s="647" t="n">
        <v>58</v>
      </c>
      <c r="H142" s="647" t="n">
        <v>3</v>
      </c>
      <c r="I142" s="647" t="n">
        <v>37</v>
      </c>
      <c r="J142" s="647" t="n">
        <v>95</v>
      </c>
      <c r="K142" s="647" t="n">
        <v>81</v>
      </c>
      <c r="L142" s="647" t="n">
        <v>75</v>
      </c>
      <c r="M142" s="647" t="n">
        <v>55</v>
      </c>
      <c r="N142" s="647" t="n">
        <v>9</v>
      </c>
      <c r="O142" s="647" t="n">
        <v>167</v>
      </c>
      <c r="P142" s="647" t="n">
        <v>190</v>
      </c>
      <c r="Q142" s="647" t="n">
        <v>9</v>
      </c>
    </row>
    <row r="143" customFormat="false" ht="10.5" hidden="false" customHeight="false" outlineLevel="0" collapsed="false">
      <c r="B143" s="60" t="n">
        <v>8</v>
      </c>
      <c r="C143" s="60" t="s">
        <v>217</v>
      </c>
      <c r="D143" s="60" t="s">
        <v>550</v>
      </c>
      <c r="E143" s="647" t="n">
        <v>2</v>
      </c>
      <c r="F143" s="647" t="n">
        <v>2</v>
      </c>
      <c r="J143" s="647" t="n">
        <v>1</v>
      </c>
      <c r="K143" s="647" t="n">
        <v>1</v>
      </c>
      <c r="O143" s="647" t="n">
        <v>1</v>
      </c>
      <c r="P143" s="647" t="n">
        <v>1</v>
      </c>
    </row>
    <row r="144" customFormat="false" ht="10.5" hidden="false" customHeight="false" outlineLevel="0" collapsed="false">
      <c r="C144" s="60" t="n">
        <v>137</v>
      </c>
      <c r="D144" s="60" t="s">
        <v>551</v>
      </c>
      <c r="E144" s="647" t="n">
        <v>2</v>
      </c>
      <c r="F144" s="647" t="n">
        <v>2</v>
      </c>
      <c r="J144" s="647" t="n">
        <v>1</v>
      </c>
      <c r="K144" s="647" t="n">
        <v>1</v>
      </c>
      <c r="O144" s="647" t="n">
        <v>1</v>
      </c>
      <c r="P144" s="647" t="n">
        <v>1</v>
      </c>
    </row>
    <row r="145" customFormat="false" ht="10.5" hidden="false" customHeight="false" outlineLevel="0" collapsed="false">
      <c r="A145" s="60" t="n">
        <v>4</v>
      </c>
      <c r="B145" s="60" t="s">
        <v>217</v>
      </c>
      <c r="C145" s="60" t="s">
        <v>217</v>
      </c>
      <c r="D145" s="60" t="s">
        <v>368</v>
      </c>
      <c r="E145" s="647" t="n">
        <v>278</v>
      </c>
      <c r="F145" s="647" t="n">
        <v>127</v>
      </c>
      <c r="G145" s="647" t="n">
        <v>151</v>
      </c>
      <c r="H145" s="647" t="n">
        <v>6</v>
      </c>
      <c r="I145" s="647" t="n">
        <v>75</v>
      </c>
      <c r="J145" s="647" t="n">
        <v>67</v>
      </c>
      <c r="K145" s="647" t="n">
        <v>55</v>
      </c>
      <c r="L145" s="647" t="n">
        <v>41</v>
      </c>
      <c r="M145" s="647" t="n">
        <v>28</v>
      </c>
      <c r="N145" s="647" t="n">
        <v>6</v>
      </c>
      <c r="O145" s="647" t="n">
        <v>66</v>
      </c>
      <c r="P145" s="647" t="n">
        <v>171</v>
      </c>
      <c r="Q145" s="647" t="n">
        <v>46</v>
      </c>
    </row>
    <row r="146" customFormat="false" ht="10.5" hidden="false" customHeight="false" outlineLevel="0" collapsed="false">
      <c r="B146" s="60" t="n">
        <v>1</v>
      </c>
      <c r="C146" s="60" t="s">
        <v>217</v>
      </c>
      <c r="D146" s="60" t="s">
        <v>403</v>
      </c>
      <c r="E146" s="647" t="n">
        <v>278</v>
      </c>
      <c r="F146" s="647" t="n">
        <v>127</v>
      </c>
      <c r="G146" s="647" t="n">
        <v>151</v>
      </c>
      <c r="H146" s="647" t="n">
        <v>6</v>
      </c>
      <c r="I146" s="647" t="n">
        <v>75</v>
      </c>
      <c r="J146" s="647" t="n">
        <v>67</v>
      </c>
      <c r="K146" s="647" t="n">
        <v>55</v>
      </c>
      <c r="L146" s="647" t="n">
        <v>41</v>
      </c>
      <c r="M146" s="647" t="n">
        <v>28</v>
      </c>
      <c r="N146" s="647" t="n">
        <v>6</v>
      </c>
      <c r="O146" s="647" t="n">
        <v>66</v>
      </c>
      <c r="P146" s="647" t="n">
        <v>171</v>
      </c>
      <c r="Q146" s="647" t="n">
        <v>46</v>
      </c>
    </row>
    <row r="147" customFormat="false" ht="10.5" hidden="false" customHeight="false" outlineLevel="0" collapsed="false">
      <c r="C147" s="60" t="n">
        <v>138</v>
      </c>
      <c r="D147" s="60" t="s">
        <v>552</v>
      </c>
      <c r="E147" s="647" t="n">
        <v>278</v>
      </c>
      <c r="F147" s="647" t="n">
        <v>127</v>
      </c>
      <c r="G147" s="647" t="n">
        <v>151</v>
      </c>
      <c r="H147" s="647" t="n">
        <v>6</v>
      </c>
      <c r="I147" s="647" t="n">
        <v>75</v>
      </c>
      <c r="J147" s="647" t="n">
        <v>67</v>
      </c>
      <c r="K147" s="647" t="n">
        <v>55</v>
      </c>
      <c r="L147" s="647" t="n">
        <v>41</v>
      </c>
      <c r="M147" s="647" t="n">
        <v>28</v>
      </c>
      <c r="N147" s="647" t="n">
        <v>6</v>
      </c>
      <c r="O147" s="647" t="n">
        <v>66</v>
      </c>
      <c r="P147" s="647" t="n">
        <v>171</v>
      </c>
      <c r="Q147" s="647" t="n">
        <v>46</v>
      </c>
    </row>
    <row r="152" customFormat="false" ht="10.5" hidden="false" customHeight="false" outlineLevel="0" collapsed="false">
      <c r="A152" s="40"/>
    </row>
    <row r="153" customFormat="false" ht="10.5" hidden="false" customHeight="false" outlineLevel="0" collapsed="false">
      <c r="A153" s="40"/>
    </row>
    <row r="159" customFormat="false" ht="10.5" hidden="false" customHeight="false" outlineLevel="0" collapsed="false">
      <c r="E159" s="650"/>
    </row>
    <row r="162" customFormat="false" ht="10.5" hidden="false" customHeight="false" outlineLevel="0" collapsed="false">
      <c r="A162" s="98"/>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2"/>
</worksheet>
</file>

<file path=xl/worksheets/sheet24.xml><?xml version="1.0" encoding="utf-8"?>
<worksheet xmlns="http://schemas.openxmlformats.org/spreadsheetml/2006/main" xmlns:r="http://schemas.openxmlformats.org/officeDocument/2006/relationships">
  <sheetPr filterMode="false">
    <tabColor rgb="FF77933C"/>
    <pageSetUpPr fitToPage="false"/>
  </sheetPr>
  <dimension ref="A1:O260"/>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1" width="36.01"/>
    <col collapsed="false" customWidth="true" hidden="false" outlineLevel="0" max="2" min="2" style="652" width="61.83"/>
    <col collapsed="false" customWidth="true" hidden="false" outlineLevel="0" max="3" min="3" style="653" width="16.83"/>
    <col collapsed="false" customWidth="true" hidden="false" outlineLevel="0" max="4" min="4" style="653" width="10.5"/>
    <col collapsed="false" customWidth="true" hidden="false" outlineLevel="0" max="5" min="5" style="653" width="10.17"/>
    <col collapsed="false" customWidth="true" hidden="false" outlineLevel="0" max="6" min="6" style="653" width="17.33"/>
    <col collapsed="false" customWidth="true" hidden="false" outlineLevel="0" max="10" min="7" style="653" width="12.33"/>
    <col collapsed="false" customWidth="true" hidden="false" outlineLevel="0" max="11" min="11" style="653" width="12"/>
    <col collapsed="false" customWidth="true" hidden="false" outlineLevel="0" max="12" min="12" style="653" width="16.33"/>
    <col collapsed="false" customWidth="true" hidden="false" outlineLevel="0" max="15" min="13" style="653" width="9.01"/>
    <col collapsed="false" customWidth="true" hidden="false" outlineLevel="0" max="1025" min="16" style="651" width="13.01"/>
  </cols>
  <sheetData>
    <row r="1" customFormat="false" ht="15" hidden="false" customHeight="true" outlineLevel="0" collapsed="false">
      <c r="B1" s="654" t="s">
        <v>553</v>
      </c>
      <c r="C1" s="655" t="s">
        <v>554</v>
      </c>
      <c r="D1" s="656" t="s">
        <v>555</v>
      </c>
      <c r="E1" s="656"/>
      <c r="F1" s="657" t="s">
        <v>556</v>
      </c>
      <c r="G1" s="657"/>
      <c r="H1" s="657"/>
      <c r="I1" s="657"/>
      <c r="J1" s="657"/>
      <c r="K1" s="657"/>
      <c r="L1" s="657"/>
      <c r="M1" s="658" t="s">
        <v>557</v>
      </c>
      <c r="N1" s="658"/>
      <c r="O1" s="658"/>
    </row>
    <row r="2" customFormat="false" ht="15" hidden="false" customHeight="false" outlineLevel="0" collapsed="false">
      <c r="A2" s="659" t="s">
        <v>558</v>
      </c>
      <c r="C2" s="655"/>
      <c r="D2" s="660" t="s">
        <v>275</v>
      </c>
      <c r="E2" s="661" t="s">
        <v>274</v>
      </c>
      <c r="F2" s="662" t="s">
        <v>244</v>
      </c>
      <c r="G2" s="663" t="s">
        <v>245</v>
      </c>
      <c r="H2" s="663" t="s">
        <v>246</v>
      </c>
      <c r="I2" s="663" t="s">
        <v>247</v>
      </c>
      <c r="J2" s="663" t="s">
        <v>248</v>
      </c>
      <c r="K2" s="663" t="s">
        <v>249</v>
      </c>
      <c r="L2" s="663" t="s">
        <v>559</v>
      </c>
      <c r="M2" s="664" t="s">
        <v>151</v>
      </c>
      <c r="N2" s="663" t="s">
        <v>150</v>
      </c>
      <c r="O2" s="661" t="s">
        <v>149</v>
      </c>
    </row>
    <row r="3" customFormat="false" ht="15" hidden="false" customHeight="false" outlineLevel="0" collapsed="false">
      <c r="A3" s="651" t="s">
        <v>560</v>
      </c>
      <c r="B3" s="665" t="s">
        <v>561</v>
      </c>
      <c r="C3" s="666" t="n">
        <f aca="false">met!E3</f>
        <v>25893</v>
      </c>
      <c r="D3" s="667" t="n">
        <f aca="false">IF(met!E3=0,NA(),IF(OR(met!F3=0,100*met!F3/met!E3&lt;0.5),NA(),100*met!F3/met!E3))</f>
        <v>34.7120843471208</v>
      </c>
      <c r="E3" s="668" t="n">
        <f aca="false">IF(met!E3=0,NA(),IF(OR(met!G3=0,100*met!G3/met!E3&lt;0.5),NA(),100*met!G3/met!E3))</f>
        <v>65.2879156528792</v>
      </c>
      <c r="F3" s="669" t="n">
        <f aca="false">IF(met!$E3=0,NA(),IF(OR(met!H3=0,100*met!H3/met!$E3&lt;0.5),NA(),100*met!H3/met!$E3))</f>
        <v>0.756961340902947</v>
      </c>
      <c r="G3" s="670" t="n">
        <f aca="false">IF(met!$E3=0,NA(),IF(OR(met!I3=0,100*met!I3/met!$E3&lt;0.5),NA(),100*met!I3/met!$E3))</f>
        <v>9.09898428146603</v>
      </c>
      <c r="H3" s="670" t="n">
        <f aca="false">IF(met!$E3=0,NA(),IF(OR(met!J3=0,100*met!J3/met!$E3&lt;0.5),NA(),100*met!J3/met!$E3))</f>
        <v>28.4941876182752</v>
      </c>
      <c r="I3" s="670" t="n">
        <f aca="false">IF(met!$E3=0,NA(),IF(OR(met!K3=0,100*met!K3/met!$E3&lt;0.5),NA(),100*met!K3/met!$E3))</f>
        <v>29.8652145367474</v>
      </c>
      <c r="J3" s="670" t="n">
        <f aca="false">IF(met!$E3=0,NA(),IF(OR(met!L3=0,100*met!L3/met!$E3&lt;0.5),NA(),100*met!L3/met!$E3))</f>
        <v>20.3723013941992</v>
      </c>
      <c r="K3" s="670" t="n">
        <f aca="false">IF(met!$E3=0,NA(),IF(OR(met!M3=0,100*met!M3/met!$E3&lt;0.5),NA(),100*met!M3/met!$E3))</f>
        <v>9.72849804966593</v>
      </c>
      <c r="L3" s="670" t="n">
        <f aca="false">IF(met!$E3=0,NA(),IF(OR(met!N3=0,100*met!N3/met!$E3&lt;0.5),NA(),100*met!N3/met!$E3))</f>
        <v>1.68385277874329</v>
      </c>
      <c r="M3" s="667" t="n">
        <f aca="false">IF(met!$E3=0,NA(),IF(OR(met!O3=0,100*met!O3/SUM(met!$O3:$Q3)&lt;0.5),NA(),100*met!O3/SUM(met!$O3:$Q3)))</f>
        <v>6.47097819681791</v>
      </c>
      <c r="N3" s="670" t="n">
        <f aca="false">IF(met!$E3=0,NA(),IF(OR(met!P3=0,100*met!P3/SUM(met!$O3:$Q3)&lt;0.5),NA(),100*met!P3/SUM(met!$O3:$Q3)))</f>
        <v>11.1115203299941</v>
      </c>
      <c r="O3" s="668" t="n">
        <f aca="false">IF(met!$E3=0,NA(),IF(OR(met!Q3=0,100*met!Q3/SUM(met!$O3:$Q3)&lt;0.5),NA(),100*met!Q3/SUM(met!$O3:$Q3)))</f>
        <v>82.417501473188</v>
      </c>
    </row>
    <row r="4" customFormat="false" ht="15" hidden="false" customHeight="false" outlineLevel="0" collapsed="false">
      <c r="A4" s="651" t="s">
        <v>365</v>
      </c>
      <c r="B4" s="671" t="s">
        <v>562</v>
      </c>
      <c r="C4" s="672" t="n">
        <f aca="false">IF(ISNA(VLOOKUP($A4,met!$D:$Q,COLUMN()-1,0)),"",VLOOKUP($A4,met!$D:$Q,COLUMN()-1,0))</f>
        <v>17207</v>
      </c>
      <c r="D4" s="673" t="n">
        <f aca="false">IF($C4&lt;5,"",IF(ISNA(VLOOKUP($A4,met!$D:$Q,COLUMN()-1,0)),"",VLOOKUP($A4,met!$D:$Q,COLUMN()-1,0)/$C4*100))</f>
        <v>35.0729354332539</v>
      </c>
      <c r="E4" s="674" t="n">
        <f aca="false">IF($C4&lt;5,"",IF(ISNA(VLOOKUP($A4,met!$D:$Q,COLUMN()-1,0)),"",VLOOKUP($A4,met!$D:$Q,COLUMN()-1,0)/$C4*100))</f>
        <v>64.9270645667461</v>
      </c>
      <c r="F4" s="675" t="n">
        <f aca="false">IF($C4&lt;5,"",IF(ISNA(VLOOKUP($A4,met!$D:$Q,COLUMN()-1,0)),"",VLOOKUP($A4,met!$D:$Q,COLUMN()-1,0)/$C4*100))</f>
        <v>0.81943395129889</v>
      </c>
      <c r="G4" s="676" t="n">
        <f aca="false">IF($C4&lt;5,"",IF(ISNA(VLOOKUP($A4,met!$D:$Q,COLUMN()-1,0)),"",VLOOKUP($A4,met!$D:$Q,COLUMN()-1,0)/$C4*100))</f>
        <v>7.18893473586331</v>
      </c>
      <c r="H4" s="676" t="n">
        <f aca="false">IF($C4&lt;5,"",IF(ISNA(VLOOKUP($A4,met!$D:$Q,COLUMN()-1,0)),"",VLOOKUP($A4,met!$D:$Q,COLUMN()-1,0)/$C4*100))</f>
        <v>28.8138548265241</v>
      </c>
      <c r="I4" s="676" t="n">
        <f aca="false">IF($C4&lt;5,"",IF(ISNA(VLOOKUP($A4,met!$D:$Q,COLUMN()-1,0)),"",VLOOKUP($A4,met!$D:$Q,COLUMN()-1,0)/$C4*100))</f>
        <v>30.4004184343581</v>
      </c>
      <c r="J4" s="676" t="n">
        <f aca="false">IF($C4&lt;5,"",IF(ISNA(VLOOKUP($A4,met!$D:$Q,COLUMN()-1,0)),"",VLOOKUP($A4,met!$D:$Q,COLUMN()-1,0)/$C4*100))</f>
        <v>20.2185157203464</v>
      </c>
      <c r="K4" s="676" t="n">
        <f aca="false">IF($C4&lt;5,"",IF(ISNA(VLOOKUP($A4,met!$D:$Q,COLUMN()-1,0)),"",VLOOKUP($A4,met!$D:$Q,COLUMN()-1,0)/$C4*100))</f>
        <v>10.4027430696809</v>
      </c>
      <c r="L4" s="676" t="n">
        <f aca="false">IF($C4&lt;5,"",IF(ISNA(VLOOKUP($A4,met!$D:$Q,COLUMN()-1,0)),"",VLOOKUP($A4,met!$D:$Q,COLUMN()-1,0)/$C4*100))</f>
        <v>2.15609926192828</v>
      </c>
      <c r="M4" s="673" t="n">
        <f aca="false">IF($C4&lt;5,"",IF(ISNA(VLOOKUP($A4,met!$D:$Q,COLUMN()-1,0)),"",100*VLOOKUP($A4,met!$D:$Q,COLUMN()-1,0)/(VLOOKUP($A4,met!$D:$Q,12,0)+VLOOKUP($A4,met!$D:$Q,13,0)+VLOOKUP($A4,met!$D:$Q,14,0))))</f>
        <v>1.63979988882713</v>
      </c>
      <c r="N4" s="676" t="n">
        <f aca="false">IF($C4&lt;5,"",IF(ISNA(VLOOKUP($A4,met!$D:$Q,COLUMN()-1,0)),"",100*VLOOKUP($A4,met!$D:$Q,COLUMN()-1,0)/(VLOOKUP($A4,met!$D:$Q,12,0)+VLOOKUP($A4,met!$D:$Q,13,0)+VLOOKUP($A4,met!$D:$Q,14,0))))</f>
        <v>7.02612562534742</v>
      </c>
      <c r="O4" s="674" t="n">
        <f aca="false">IF($C4&lt;5,"",IF(ISNA(VLOOKUP($A4,met!$D:$Q,COLUMN()-1,0)),"",100*VLOOKUP($A4,met!$D:$Q,COLUMN()-1,0)/(VLOOKUP($A4,met!$D:$Q,12,0)+VLOOKUP($A4,met!$D:$Q,13,0)+VLOOKUP($A4,met!$D:$Q,14,0))))</f>
        <v>91.3340744858255</v>
      </c>
    </row>
    <row r="5" customFormat="false" ht="15" hidden="false" customHeight="false" outlineLevel="0" collapsed="false">
      <c r="A5" s="651" t="s">
        <v>371</v>
      </c>
      <c r="B5" s="677" t="s">
        <v>563</v>
      </c>
      <c r="C5" s="678" t="n">
        <f aca="false">IF(ISNA(VLOOKUP($A5,met!$D:$Q,COLUMN()-1,0)),"",VLOOKUP($A5,met!$D:$Q,COLUMN()-1,0))</f>
        <v>4107</v>
      </c>
      <c r="D5" s="679" t="n">
        <f aca="false">IF($C5&lt;5,"",IF(ISNA(VLOOKUP($A5,met!$D:$Q,COLUMN()-1,0)),"",VLOOKUP($A5,met!$D:$Q,COLUMN()-1,0)/$C5*100))</f>
        <v>47.3825176527879</v>
      </c>
      <c r="E5" s="680" t="n">
        <f aca="false">IF($C5&lt;5,"",IF(ISNA(VLOOKUP($A5,met!$D:$Q,COLUMN()-1,0)),"",VLOOKUP($A5,met!$D:$Q,COLUMN()-1,0)/$C5*100))</f>
        <v>52.6174823472121</v>
      </c>
      <c r="F5" s="681" t="n">
        <f aca="false">IF($C5&lt;5,"",IF(ISNA(VLOOKUP($A5,met!$D:$Q,COLUMN()-1,0)),"",VLOOKUP($A5,met!$D:$Q,COLUMN()-1,0)/$C5*100))</f>
        <v>0.852203554906258</v>
      </c>
      <c r="G5" s="682" t="n">
        <f aca="false">IF($C5&lt;5,"",IF(ISNA(VLOOKUP($A5,met!$D:$Q,COLUMN()-1,0)),"",VLOOKUP($A5,met!$D:$Q,COLUMN()-1,0)/$C5*100))</f>
        <v>4.99147796445094</v>
      </c>
      <c r="H5" s="682" t="n">
        <f aca="false">IF($C5&lt;5,"",IF(ISNA(VLOOKUP($A5,met!$D:$Q,COLUMN()-1,0)),"",VLOOKUP($A5,met!$D:$Q,COLUMN()-1,0)/$C5*100))</f>
        <v>25.6878500121743</v>
      </c>
      <c r="I5" s="682" t="n">
        <f aca="false">IF($C5&lt;5,"",IF(ISNA(VLOOKUP($A5,met!$D:$Q,COLUMN()-1,0)),"",VLOOKUP($A5,met!$D:$Q,COLUMN()-1,0)/$C5*100))</f>
        <v>32.1402483564646</v>
      </c>
      <c r="J5" s="682" t="n">
        <f aca="false">IF($C5&lt;5,"",IF(ISNA(VLOOKUP($A5,met!$D:$Q,COLUMN()-1,0)),"",VLOOKUP($A5,met!$D:$Q,COLUMN()-1,0)/$C5*100))</f>
        <v>21.572924275627</v>
      </c>
      <c r="K5" s="682" t="n">
        <f aca="false">IF($C5&lt;5,"",IF(ISNA(VLOOKUP($A5,met!$D:$Q,COLUMN()-1,0)),"",VLOOKUP($A5,met!$D:$Q,COLUMN()-1,0)/$C5*100))</f>
        <v>12.1743364986608</v>
      </c>
      <c r="L5" s="682" t="n">
        <f aca="false">IF($C5&lt;5,"",IF(ISNA(VLOOKUP($A5,met!$D:$Q,COLUMN()-1,0)),"",VLOOKUP($A5,met!$D:$Q,COLUMN()-1,0)/$C5*100))</f>
        <v>2.58095933771609</v>
      </c>
      <c r="M5" s="679" t="n">
        <f aca="false">IF($C5&lt;5,"",IF(ISNA(VLOOKUP($A5,met!$D:$Q,COLUMN()-1,0)),"",100*VLOOKUP($A5,met!$D:$Q,COLUMN()-1,0)/(VLOOKUP($A5,met!$D:$Q,12,0)+VLOOKUP($A5,met!$D:$Q,13,0)+VLOOKUP($A5,met!$D:$Q,14,0))))</f>
        <v>0.168715353097132</v>
      </c>
      <c r="N5" s="682" t="n">
        <f aca="false">IF($C5&lt;5,"",IF(ISNA(VLOOKUP($A5,met!$D:$Q,COLUMN()-1,0)),"",100*VLOOKUP($A5,met!$D:$Q,COLUMN()-1,0)/(VLOOKUP($A5,met!$D:$Q,12,0)+VLOOKUP($A5,met!$D:$Q,13,0)+VLOOKUP($A5,met!$D:$Q,14,0))))</f>
        <v>1.83176669076886</v>
      </c>
      <c r="O5" s="680" t="n">
        <f aca="false">IF($C5&lt;5,"",IF(ISNA(VLOOKUP($A5,met!$D:$Q,COLUMN()-1,0)),"",100*VLOOKUP($A5,met!$D:$Q,COLUMN()-1,0)/(VLOOKUP($A5,met!$D:$Q,12,0)+VLOOKUP($A5,met!$D:$Q,13,0)+VLOOKUP($A5,met!$D:$Q,14,0))))</f>
        <v>97.999517956134</v>
      </c>
    </row>
    <row r="6" customFormat="false" ht="15" hidden="false" customHeight="false" outlineLevel="0" collapsed="false">
      <c r="A6" s="651" t="s">
        <v>430</v>
      </c>
      <c r="B6" s="683" t="s">
        <v>430</v>
      </c>
      <c r="C6" s="684" t="n">
        <f aca="false">IF(ISNA(VLOOKUP($A6,met!$D:$Q,COLUMN()-1,0)),"",VLOOKUP($A6,met!$D:$Q,COLUMN()-1,0))</f>
        <v>833</v>
      </c>
      <c r="D6" s="685" t="n">
        <f aca="false">IF($C6&lt;5,"",IF(ISNA(VLOOKUP($A6,met!$D:$Q,COLUMN()-1,0)),"",VLOOKUP($A6,met!$D:$Q,COLUMN()-1,0)/$C6*100))</f>
        <v>53.421368547419</v>
      </c>
      <c r="E6" s="686" t="n">
        <f aca="false">IF($C6&lt;5,"",IF(ISNA(VLOOKUP($A6,met!$D:$Q,COLUMN()-1,0)),"",VLOOKUP($A6,met!$D:$Q,COLUMN()-1,0)/$C6*100))</f>
        <v>46.578631452581</v>
      </c>
      <c r="F6" s="687" t="n">
        <f aca="false">IF($C6&lt;5,"",IF(ISNA(VLOOKUP($A6,met!$D:$Q,COLUMN()-1,0)),"",VLOOKUP($A6,met!$D:$Q,COLUMN()-1,0)/$C6*100))</f>
        <v>0</v>
      </c>
      <c r="G6" s="688" t="n">
        <f aca="false">IF($C6&lt;5,"",IF(ISNA(VLOOKUP($A6,met!$D:$Q,COLUMN()-1,0)),"",VLOOKUP($A6,met!$D:$Q,COLUMN()-1,0)/$C6*100))</f>
        <v>1.68067226890756</v>
      </c>
      <c r="H6" s="688" t="n">
        <f aca="false">IF($C6&lt;5,"",IF(ISNA(VLOOKUP($A6,met!$D:$Q,COLUMN()-1,0)),"",VLOOKUP($A6,met!$D:$Q,COLUMN()-1,0)/$C6*100))</f>
        <v>20.7683073229292</v>
      </c>
      <c r="I6" s="688" t="n">
        <f aca="false">IF($C6&lt;5,"",IF(ISNA(VLOOKUP($A6,met!$D:$Q,COLUMN()-1,0)),"",VLOOKUP($A6,met!$D:$Q,COLUMN()-1,0)/$C6*100))</f>
        <v>36.2545018007203</v>
      </c>
      <c r="J6" s="688" t="n">
        <f aca="false">IF($C6&lt;5,"",IF(ISNA(VLOOKUP($A6,met!$D:$Q,COLUMN()-1,0)),"",VLOOKUP($A6,met!$D:$Q,COLUMN()-1,0)/$C6*100))</f>
        <v>24.9699879951981</v>
      </c>
      <c r="K6" s="688" t="n">
        <f aca="false">IF($C6&lt;5,"",IF(ISNA(VLOOKUP($A6,met!$D:$Q,COLUMN()-1,0)),"",VLOOKUP($A6,met!$D:$Q,COLUMN()-1,0)/$C6*100))</f>
        <v>15.1260504201681</v>
      </c>
      <c r="L6" s="688" t="n">
        <f aca="false">IF($C6&lt;5,"",IF(ISNA(VLOOKUP($A6,met!$D:$Q,COLUMN()-1,0)),"",VLOOKUP($A6,met!$D:$Q,COLUMN()-1,0)/$C6*100))</f>
        <v>1.20048019207683</v>
      </c>
      <c r="M6" s="685" t="n">
        <f aca="false">IF($C6&lt;5,"",IF(ISNA(VLOOKUP($A6,met!$D:$Q,COLUMN()-1,0)),"",100*VLOOKUP($A6,met!$D:$Q,COLUMN()-1,0)/(VLOOKUP($A6,met!$D:$Q,12,0)+VLOOKUP($A6,met!$D:$Q,13,0)+VLOOKUP($A6,met!$D:$Q,14,0))))</f>
        <v>0</v>
      </c>
      <c r="N6" s="688" t="n">
        <f aca="false">IF($C6&lt;5,"",IF(ISNA(VLOOKUP($A6,met!$D:$Q,COLUMN()-1,0)),"",100*VLOOKUP($A6,met!$D:$Q,COLUMN()-1,0)/(VLOOKUP($A6,met!$D:$Q,12,0)+VLOOKUP($A6,met!$D:$Q,13,0)+VLOOKUP($A6,met!$D:$Q,14,0))))</f>
        <v>0.239808153477218</v>
      </c>
      <c r="O6" s="686" t="n">
        <f aca="false">IF($C6&lt;5,"",IF(ISNA(VLOOKUP($A6,met!$D:$Q,COLUMN()-1,0)),"",100*VLOOKUP($A6,met!$D:$Q,COLUMN()-1,0)/(VLOOKUP($A6,met!$D:$Q,12,0)+VLOOKUP($A6,met!$D:$Q,13,0)+VLOOKUP($A6,met!$D:$Q,14,0))))</f>
        <v>99.7601918465228</v>
      </c>
    </row>
    <row r="7" customFormat="false" ht="15" hidden="false" customHeight="false" outlineLevel="0" collapsed="false">
      <c r="A7" s="651" t="s">
        <v>431</v>
      </c>
      <c r="B7" s="683" t="s">
        <v>431</v>
      </c>
      <c r="C7" s="684" t="n">
        <f aca="false">IF(ISNA(VLOOKUP($A7,met!$D:$Q,COLUMN()-1,0)),"",VLOOKUP($A7,met!$D:$Q,COLUMN()-1,0))</f>
        <v>28</v>
      </c>
      <c r="D7" s="685" t="n">
        <f aca="false">IF($C7&lt;5,"",IF(ISNA(VLOOKUP($A7,met!$D:$Q,COLUMN()-1,0)),"",VLOOKUP($A7,met!$D:$Q,COLUMN()-1,0)/$C7*100))</f>
        <v>39.2857142857143</v>
      </c>
      <c r="E7" s="686" t="n">
        <f aca="false">IF($C7&lt;5,"",IF(ISNA(VLOOKUP($A7,met!$D:$Q,COLUMN()-1,0)),"",VLOOKUP($A7,met!$D:$Q,COLUMN()-1,0)/$C7*100))</f>
        <v>60.7142857142857</v>
      </c>
      <c r="F7" s="687" t="n">
        <f aca="false">IF($C7&lt;5,"",IF(ISNA(VLOOKUP($A7,met!$D:$Q,COLUMN()-1,0)),"",VLOOKUP($A7,met!$D:$Q,COLUMN()-1,0)/$C7*100))</f>
        <v>0</v>
      </c>
      <c r="G7" s="688" t="n">
        <f aca="false">IF($C7&lt;5,"",IF(ISNA(VLOOKUP($A7,met!$D:$Q,COLUMN()-1,0)),"",VLOOKUP($A7,met!$D:$Q,COLUMN()-1,0)/$C7*100))</f>
        <v>0</v>
      </c>
      <c r="H7" s="688" t="n">
        <f aca="false">IF($C7&lt;5,"",IF(ISNA(VLOOKUP($A7,met!$D:$Q,COLUMN()-1,0)),"",VLOOKUP($A7,met!$D:$Q,COLUMN()-1,0)/$C7*100))</f>
        <v>25</v>
      </c>
      <c r="I7" s="688" t="n">
        <f aca="false">IF($C7&lt;5,"",IF(ISNA(VLOOKUP($A7,met!$D:$Q,COLUMN()-1,0)),"",VLOOKUP($A7,met!$D:$Q,COLUMN()-1,0)/$C7*100))</f>
        <v>21.4285714285714</v>
      </c>
      <c r="J7" s="688" t="n">
        <f aca="false">IF($C7&lt;5,"",IF(ISNA(VLOOKUP($A7,met!$D:$Q,COLUMN()-1,0)),"",VLOOKUP($A7,met!$D:$Q,COLUMN()-1,0)/$C7*100))</f>
        <v>25</v>
      </c>
      <c r="K7" s="688" t="n">
        <f aca="false">IF($C7&lt;5,"",IF(ISNA(VLOOKUP($A7,met!$D:$Q,COLUMN()-1,0)),"",VLOOKUP($A7,met!$D:$Q,COLUMN()-1,0)/$C7*100))</f>
        <v>17.8571428571429</v>
      </c>
      <c r="L7" s="688" t="n">
        <f aca="false">IF($C7&lt;5,"",IF(ISNA(VLOOKUP($A7,met!$D:$Q,COLUMN()-1,0)),"",VLOOKUP($A7,met!$D:$Q,COLUMN()-1,0)/$C7*100))</f>
        <v>10.7142857142857</v>
      </c>
      <c r="M7" s="685" t="n">
        <f aca="false">IF($C7&lt;5,"",IF(ISNA(VLOOKUP($A7,met!$D:$Q,COLUMN()-1,0)),"",100*VLOOKUP($A7,met!$D:$Q,COLUMN()-1,0)/(VLOOKUP($A7,met!$D:$Q,12,0)+VLOOKUP($A7,met!$D:$Q,13,0)+VLOOKUP($A7,met!$D:$Q,14,0))))</f>
        <v>3.57142857142857</v>
      </c>
      <c r="N7" s="688" t="n">
        <f aca="false">IF($C7&lt;5,"",IF(ISNA(VLOOKUP($A7,met!$D:$Q,COLUMN()-1,0)),"",100*VLOOKUP($A7,met!$D:$Q,COLUMN()-1,0)/(VLOOKUP($A7,met!$D:$Q,12,0)+VLOOKUP($A7,met!$D:$Q,13,0)+VLOOKUP($A7,met!$D:$Q,14,0))))</f>
        <v>3.57142857142857</v>
      </c>
      <c r="O7" s="686" t="n">
        <f aca="false">IF($C7&lt;5,"",IF(ISNA(VLOOKUP($A7,met!$D:$Q,COLUMN()-1,0)),"",100*VLOOKUP($A7,met!$D:$Q,COLUMN()-1,0)/(VLOOKUP($A7,met!$D:$Q,12,0)+VLOOKUP($A7,met!$D:$Q,13,0)+VLOOKUP($A7,met!$D:$Q,14,0))))</f>
        <v>92.8571428571429</v>
      </c>
    </row>
    <row r="8" customFormat="false" ht="15" hidden="false" customHeight="false" outlineLevel="0" collapsed="false">
      <c r="A8" s="651" t="s">
        <v>432</v>
      </c>
      <c r="B8" s="683" t="s">
        <v>432</v>
      </c>
      <c r="C8" s="684" t="n">
        <f aca="false">IF(ISNA(VLOOKUP($A8,met!$D:$Q,COLUMN()-1,0)),"",VLOOKUP($A8,met!$D:$Q,COLUMN()-1,0))</f>
        <v>3668</v>
      </c>
      <c r="D8" s="685" t="n">
        <f aca="false">IF($C8&lt;5,"",IF(ISNA(VLOOKUP($A8,met!$D:$Q,COLUMN()-1,0)),"",VLOOKUP($A8,met!$D:$Q,COLUMN()-1,0)/$C8*100))</f>
        <v>47.4100327153762</v>
      </c>
      <c r="E8" s="686" t="n">
        <f aca="false">IF($C8&lt;5,"",IF(ISNA(VLOOKUP($A8,met!$D:$Q,COLUMN()-1,0)),"",VLOOKUP($A8,met!$D:$Q,COLUMN()-1,0)/$C8*100))</f>
        <v>52.5899672846238</v>
      </c>
      <c r="F8" s="687" t="n">
        <f aca="false">IF($C8&lt;5,"",IF(ISNA(VLOOKUP($A8,met!$D:$Q,COLUMN()-1,0)),"",VLOOKUP($A8,met!$D:$Q,COLUMN()-1,0)/$C8*100))</f>
        <v>0.463467829880044</v>
      </c>
      <c r="G8" s="688" t="n">
        <f aca="false">IF($C8&lt;5,"",IF(ISNA(VLOOKUP($A8,met!$D:$Q,COLUMN()-1,0)),"",VLOOKUP($A8,met!$D:$Q,COLUMN()-1,0)/$C8*100))</f>
        <v>4.77099236641221</v>
      </c>
      <c r="H8" s="688" t="n">
        <f aca="false">IF($C8&lt;5,"",IF(ISNA(VLOOKUP($A8,met!$D:$Q,COLUMN()-1,0)),"",VLOOKUP($A8,met!$D:$Q,COLUMN()-1,0)/$C8*100))</f>
        <v>26.2813522355507</v>
      </c>
      <c r="I8" s="688" t="n">
        <f aca="false">IF($C8&lt;5,"",IF(ISNA(VLOOKUP($A8,met!$D:$Q,COLUMN()-1,0)),"",VLOOKUP($A8,met!$D:$Q,COLUMN()-1,0)/$C8*100))</f>
        <v>32.5517993456925</v>
      </c>
      <c r="J8" s="688" t="n">
        <f aca="false">IF($C8&lt;5,"",IF(ISNA(VLOOKUP($A8,met!$D:$Q,COLUMN()-1,0)),"",VLOOKUP($A8,met!$D:$Q,COLUMN()-1,0)/$C8*100))</f>
        <v>21.4830970556161</v>
      </c>
      <c r="K8" s="688" t="n">
        <f aca="false">IF($C8&lt;5,"",IF(ISNA(VLOOKUP($A8,met!$D:$Q,COLUMN()-1,0)),"",VLOOKUP($A8,met!$D:$Q,COLUMN()-1,0)/$C8*100))</f>
        <v>11.8047982551799</v>
      </c>
      <c r="L8" s="688" t="n">
        <f aca="false">IF($C8&lt;5,"",IF(ISNA(VLOOKUP($A8,met!$D:$Q,COLUMN()-1,0)),"",VLOOKUP($A8,met!$D:$Q,COLUMN()-1,0)/$C8*100))</f>
        <v>2.64449291166848</v>
      </c>
      <c r="M8" s="685" t="n">
        <f aca="false">IF($C8&lt;5,"",IF(ISNA(VLOOKUP($A8,met!$D:$Q,COLUMN()-1,0)),"",100*VLOOKUP($A8,met!$D:$Q,COLUMN()-1,0)/(VLOOKUP($A8,met!$D:$Q,12,0)+VLOOKUP($A8,met!$D:$Q,13,0)+VLOOKUP($A8,met!$D:$Q,14,0))))</f>
        <v>0.161899622234215</v>
      </c>
      <c r="N8" s="688" t="n">
        <f aca="false">IF($C8&lt;5,"",IF(ISNA(VLOOKUP($A8,met!$D:$Q,COLUMN()-1,0)),"",100*VLOOKUP($A8,met!$D:$Q,COLUMN()-1,0)/(VLOOKUP($A8,met!$D:$Q,12,0)+VLOOKUP($A8,met!$D:$Q,13,0)+VLOOKUP($A8,met!$D:$Q,14,0))))</f>
        <v>1.56502968159741</v>
      </c>
      <c r="O8" s="686" t="n">
        <f aca="false">IF($C8&lt;5,"",IF(ISNA(VLOOKUP($A8,met!$D:$Q,COLUMN()-1,0)),"",100*VLOOKUP($A8,met!$D:$Q,COLUMN()-1,0)/(VLOOKUP($A8,met!$D:$Q,12,0)+VLOOKUP($A8,met!$D:$Q,13,0)+VLOOKUP($A8,met!$D:$Q,14,0))))</f>
        <v>98.2730706961684</v>
      </c>
    </row>
    <row r="9" customFormat="false" ht="15" hidden="false" customHeight="false" outlineLevel="0" collapsed="false">
      <c r="A9" s="651" t="s">
        <v>433</v>
      </c>
      <c r="B9" s="683" t="s">
        <v>564</v>
      </c>
      <c r="C9" s="684" t="n">
        <f aca="false">IF(ISNA(VLOOKUP($A9,met!$D:$Q,COLUMN()-1,0)),"",VLOOKUP($A9,met!$D:$Q,COLUMN()-1,0))</f>
        <v>140</v>
      </c>
      <c r="D9" s="685" t="n">
        <f aca="false">IF($C9&lt;5,"",IF(ISNA(VLOOKUP($A9,met!$D:$Q,COLUMN()-1,0)),"",VLOOKUP($A9,met!$D:$Q,COLUMN()-1,0)/$C9*100))</f>
        <v>45</v>
      </c>
      <c r="E9" s="686" t="n">
        <f aca="false">IF($C9&lt;5,"",IF(ISNA(VLOOKUP($A9,met!$D:$Q,COLUMN()-1,0)),"",VLOOKUP($A9,met!$D:$Q,COLUMN()-1,0)/$C9*100))</f>
        <v>55</v>
      </c>
      <c r="F9" s="687" t="n">
        <f aca="false">IF($C9&lt;5,"",IF(ISNA(VLOOKUP($A9,met!$D:$Q,COLUMN()-1,0)),"",VLOOKUP($A9,met!$D:$Q,COLUMN()-1,0)/$C9*100))</f>
        <v>13.5714285714286</v>
      </c>
      <c r="G9" s="688" t="n">
        <f aca="false">IF($C9&lt;5,"",IF(ISNA(VLOOKUP($A9,met!$D:$Q,COLUMN()-1,0)),"",VLOOKUP($A9,met!$D:$Q,COLUMN()-1,0)/$C9*100))</f>
        <v>17.1428571428571</v>
      </c>
      <c r="H9" s="688" t="n">
        <f aca="false">IF($C9&lt;5,"",IF(ISNA(VLOOKUP($A9,met!$D:$Q,COLUMN()-1,0)),"",VLOOKUP($A9,met!$D:$Q,COLUMN()-1,0)/$C9*100))</f>
        <v>30</v>
      </c>
      <c r="I9" s="688" t="n">
        <f aca="false">IF($C9&lt;5,"",IF(ISNA(VLOOKUP($A9,met!$D:$Q,COLUMN()-1,0)),"",VLOOKUP($A9,met!$D:$Q,COLUMN()-1,0)/$C9*100))</f>
        <v>20</v>
      </c>
      <c r="J9" s="688" t="n">
        <f aca="false">IF($C9&lt;5,"",IF(ISNA(VLOOKUP($A9,met!$D:$Q,COLUMN()-1,0)),"",VLOOKUP($A9,met!$D:$Q,COLUMN()-1,0)/$C9*100))</f>
        <v>13.5714285714286</v>
      </c>
      <c r="K9" s="688" t="n">
        <f aca="false">IF($C9&lt;5,"",IF(ISNA(VLOOKUP($A9,met!$D:$Q,COLUMN()-1,0)),"",VLOOKUP($A9,met!$D:$Q,COLUMN()-1,0)/$C9*100))</f>
        <v>5.71428571428571</v>
      </c>
      <c r="L9" s="688" t="n">
        <f aca="false">IF($C9&lt;5,"",IF(ISNA(VLOOKUP($A9,met!$D:$Q,COLUMN()-1,0)),"",VLOOKUP($A9,met!$D:$Q,COLUMN()-1,0)/$C9*100))</f>
        <v>0</v>
      </c>
      <c r="M9" s="685" t="n">
        <f aca="false">IF($C9&lt;5,"",IF(ISNA(VLOOKUP($A9,met!$D:$Q,COLUMN()-1,0)),"",100*VLOOKUP($A9,met!$D:$Q,COLUMN()-1,0)/(VLOOKUP($A9,met!$D:$Q,12,0)+VLOOKUP($A9,met!$D:$Q,13,0)+VLOOKUP($A9,met!$D:$Q,14,0))))</f>
        <v>0</v>
      </c>
      <c r="N9" s="688" t="n">
        <f aca="false">IF($C9&lt;5,"",IF(ISNA(VLOOKUP($A9,met!$D:$Q,COLUMN()-1,0)),"",100*VLOOKUP($A9,met!$D:$Q,COLUMN()-1,0)/(VLOOKUP($A9,met!$D:$Q,12,0)+VLOOKUP($A9,met!$D:$Q,13,0)+VLOOKUP($A9,met!$D:$Q,14,0))))</f>
        <v>10.7142857142857</v>
      </c>
      <c r="O9" s="686" t="n">
        <f aca="false">IF($C9&lt;5,"",IF(ISNA(VLOOKUP($A9,met!$D:$Q,COLUMN()-1,0)),"",100*VLOOKUP($A9,met!$D:$Q,COLUMN()-1,0)/(VLOOKUP($A9,met!$D:$Q,12,0)+VLOOKUP($A9,met!$D:$Q,13,0)+VLOOKUP($A9,met!$D:$Q,14,0))))</f>
        <v>89.2857142857143</v>
      </c>
    </row>
    <row r="10" customFormat="false" ht="15" hidden="false" customHeight="false" outlineLevel="0" collapsed="false">
      <c r="A10" s="651" t="s">
        <v>372</v>
      </c>
      <c r="B10" s="689" t="s">
        <v>565</v>
      </c>
      <c r="C10" s="678" t="n">
        <f aca="false">IF(ISNA(VLOOKUP($A10,met!$D:$Q,COLUMN()-1,0)),"",VLOOKUP($A10,met!$D:$Q,COLUMN()-1,0))</f>
        <v>1717</v>
      </c>
      <c r="D10" s="679" t="n">
        <f aca="false">IF($C10&lt;5,"",IF(ISNA(VLOOKUP($A10,met!$D:$Q,COLUMN()-1,0)),"",VLOOKUP($A10,met!$D:$Q,COLUMN()-1,0)/$C10*100))</f>
        <v>65.92894583576</v>
      </c>
      <c r="E10" s="680" t="n">
        <f aca="false">IF($C10&lt;5,"",IF(ISNA(VLOOKUP($A10,met!$D:$Q,COLUMN()-1,0)),"",VLOOKUP($A10,met!$D:$Q,COLUMN()-1,0)/$C10*100))</f>
        <v>34.07105416424</v>
      </c>
      <c r="F10" s="681" t="n">
        <f aca="false">IF($C10&lt;5,"",IF(ISNA(VLOOKUP($A10,met!$D:$Q,COLUMN()-1,0)),"",VLOOKUP($A10,met!$D:$Q,COLUMN()-1,0)/$C10*100))</f>
        <v>1.68899242865463</v>
      </c>
      <c r="G10" s="682" t="n">
        <f aca="false">IF($C10&lt;5,"",IF(ISNA(VLOOKUP($A10,met!$D:$Q,COLUMN()-1,0)),"",VLOOKUP($A10,met!$D:$Q,COLUMN()-1,0)/$C10*100))</f>
        <v>13.7449039021549</v>
      </c>
      <c r="H10" s="682" t="n">
        <f aca="false">IF($C10&lt;5,"",IF(ISNA(VLOOKUP($A10,met!$D:$Q,COLUMN()-1,0)),"",VLOOKUP($A10,met!$D:$Q,COLUMN()-1,0)/$C10*100))</f>
        <v>42.0500873616774</v>
      </c>
      <c r="I10" s="682" t="n">
        <f aca="false">IF($C10&lt;5,"",IF(ISNA(VLOOKUP($A10,met!$D:$Q,COLUMN()-1,0)),"",VLOOKUP($A10,met!$D:$Q,COLUMN()-1,0)/$C10*100))</f>
        <v>28.130460104834</v>
      </c>
      <c r="J10" s="682" t="n">
        <f aca="false">IF($C10&lt;5,"",IF(ISNA(VLOOKUP($A10,met!$D:$Q,COLUMN()-1,0)),"",VLOOKUP($A10,met!$D:$Q,COLUMN()-1,0)/$C10*100))</f>
        <v>10.3086779266162</v>
      </c>
      <c r="K10" s="682" t="n">
        <f aca="false">IF($C10&lt;5,"",IF(ISNA(VLOOKUP($A10,met!$D:$Q,COLUMN()-1,0)),"",VLOOKUP($A10,met!$D:$Q,COLUMN()-1,0)/$C10*100))</f>
        <v>3.72743156668608</v>
      </c>
      <c r="L10" s="682" t="n">
        <f aca="false">IF($C10&lt;5,"",IF(ISNA(VLOOKUP($A10,met!$D:$Q,COLUMN()-1,0)),"",VLOOKUP($A10,met!$D:$Q,COLUMN()-1,0)/$C10*100))</f>
        <v>0.34944670937682</v>
      </c>
      <c r="M10" s="679" t="n">
        <f aca="false">IF($C10&lt;5,"",IF(ISNA(VLOOKUP($A10,met!$D:$Q,COLUMN()-1,0)),"",100*VLOOKUP($A10,met!$D:$Q,COLUMN()-1,0)/(VLOOKUP($A10,met!$D:$Q,12,0)+VLOOKUP($A10,met!$D:$Q,13,0)+VLOOKUP($A10,met!$D:$Q,14,0))))</f>
        <v>0.346820809248555</v>
      </c>
      <c r="N10" s="682" t="n">
        <f aca="false">IF($C10&lt;5,"",IF(ISNA(VLOOKUP($A10,met!$D:$Q,COLUMN()-1,0)),"",100*VLOOKUP($A10,met!$D:$Q,COLUMN()-1,0)/(VLOOKUP($A10,met!$D:$Q,12,0)+VLOOKUP($A10,met!$D:$Q,13,0)+VLOOKUP($A10,met!$D:$Q,14,0))))</f>
        <v>0.809248554913295</v>
      </c>
      <c r="O10" s="680" t="n">
        <f aca="false">IF($C10&lt;5,"",IF(ISNA(VLOOKUP($A10,met!$D:$Q,COLUMN()-1,0)),"",100*VLOOKUP($A10,met!$D:$Q,COLUMN()-1,0)/(VLOOKUP($A10,met!$D:$Q,12,0)+VLOOKUP($A10,met!$D:$Q,13,0)+VLOOKUP($A10,met!$D:$Q,14,0))))</f>
        <v>98.8439306358382</v>
      </c>
    </row>
    <row r="11" customFormat="false" ht="15" hidden="false" customHeight="false" outlineLevel="0" collapsed="false">
      <c r="A11" s="651" t="s">
        <v>434</v>
      </c>
      <c r="B11" s="683" t="s">
        <v>434</v>
      </c>
      <c r="C11" s="684" t="n">
        <f aca="false">IF(ISNA(VLOOKUP($A11,met!$D:$Q,COLUMN()-1,0)),"",VLOOKUP($A11,met!$D:$Q,COLUMN()-1,0))</f>
        <v>130</v>
      </c>
      <c r="D11" s="685" t="n">
        <f aca="false">IF($C11&lt;5,"",IF(ISNA(VLOOKUP($A11,met!$D:$Q,COLUMN()-1,0)),"",VLOOKUP($A11,met!$D:$Q,COLUMN()-1,0)/$C11*100))</f>
        <v>61.5384615384615</v>
      </c>
      <c r="E11" s="686" t="n">
        <f aca="false">IF($C11&lt;5,"",IF(ISNA(VLOOKUP($A11,met!$D:$Q,COLUMN()-1,0)),"",VLOOKUP($A11,met!$D:$Q,COLUMN()-1,0)/$C11*100))</f>
        <v>38.4615384615385</v>
      </c>
      <c r="F11" s="687" t="n">
        <f aca="false">IF($C11&lt;5,"",IF(ISNA(VLOOKUP($A11,met!$D:$Q,COLUMN()-1,0)),"",VLOOKUP($A11,met!$D:$Q,COLUMN()-1,0)/$C11*100))</f>
        <v>0</v>
      </c>
      <c r="G11" s="688" t="n">
        <f aca="false">IF($C11&lt;5,"",IF(ISNA(VLOOKUP($A11,met!$D:$Q,COLUMN()-1,0)),"",VLOOKUP($A11,met!$D:$Q,COLUMN()-1,0)/$C11*100))</f>
        <v>3.07692307692308</v>
      </c>
      <c r="H11" s="688" t="n">
        <f aca="false">IF($C11&lt;5,"",IF(ISNA(VLOOKUP($A11,met!$D:$Q,COLUMN()-1,0)),"",VLOOKUP($A11,met!$D:$Q,COLUMN()-1,0)/$C11*100))</f>
        <v>18.4615384615385</v>
      </c>
      <c r="I11" s="688" t="n">
        <f aca="false">IF($C11&lt;5,"",IF(ISNA(VLOOKUP($A11,met!$D:$Q,COLUMN()-1,0)),"",VLOOKUP($A11,met!$D:$Q,COLUMN()-1,0)/$C11*100))</f>
        <v>33.0769230769231</v>
      </c>
      <c r="J11" s="688" t="n">
        <f aca="false">IF($C11&lt;5,"",IF(ISNA(VLOOKUP($A11,met!$D:$Q,COLUMN()-1,0)),"",VLOOKUP($A11,met!$D:$Q,COLUMN()-1,0)/$C11*100))</f>
        <v>30</v>
      </c>
      <c r="K11" s="688" t="n">
        <f aca="false">IF($C11&lt;5,"",IF(ISNA(VLOOKUP($A11,met!$D:$Q,COLUMN()-1,0)),"",VLOOKUP($A11,met!$D:$Q,COLUMN()-1,0)/$C11*100))</f>
        <v>14.6153846153846</v>
      </c>
      <c r="L11" s="688" t="n">
        <f aca="false">IF($C11&lt;5,"",IF(ISNA(VLOOKUP($A11,met!$D:$Q,COLUMN()-1,0)),"",VLOOKUP($A11,met!$D:$Q,COLUMN()-1,0)/$C11*100))</f>
        <v>0.769230769230769</v>
      </c>
      <c r="M11" s="685" t="n">
        <f aca="false">IF($C11&lt;5,"",IF(ISNA(VLOOKUP($A11,met!$D:$Q,COLUMN()-1,0)),"",100*VLOOKUP($A11,met!$D:$Q,COLUMN()-1,0)/(VLOOKUP($A11,met!$D:$Q,12,0)+VLOOKUP($A11,met!$D:$Q,13,0)+VLOOKUP($A11,met!$D:$Q,14,0))))</f>
        <v>0</v>
      </c>
      <c r="N11" s="688" t="n">
        <f aca="false">IF($C11&lt;5,"",IF(ISNA(VLOOKUP($A11,met!$D:$Q,COLUMN()-1,0)),"",100*VLOOKUP($A11,met!$D:$Q,COLUMN()-1,0)/(VLOOKUP($A11,met!$D:$Q,12,0)+VLOOKUP($A11,met!$D:$Q,13,0)+VLOOKUP($A11,met!$D:$Q,14,0))))</f>
        <v>1.53846153846154</v>
      </c>
      <c r="O11" s="686" t="n">
        <f aca="false">IF($C11&lt;5,"",IF(ISNA(VLOOKUP($A11,met!$D:$Q,COLUMN()-1,0)),"",100*VLOOKUP($A11,met!$D:$Q,COLUMN()-1,0)/(VLOOKUP($A11,met!$D:$Q,12,0)+VLOOKUP($A11,met!$D:$Q,13,0)+VLOOKUP($A11,met!$D:$Q,14,0))))</f>
        <v>98.4615384615385</v>
      </c>
    </row>
    <row r="12" customFormat="false" ht="15" hidden="false" customHeight="false" outlineLevel="0" collapsed="false">
      <c r="A12" s="651" t="s">
        <v>566</v>
      </c>
      <c r="B12" s="683" t="s">
        <v>566</v>
      </c>
      <c r="C12" s="684" t="str">
        <f aca="false">IF(ISNA(VLOOKUP($A12,met!$D:$Q,COLUMN()-1,0)),"",VLOOKUP($A12,met!$D:$Q,COLUMN()-1,0))</f>
        <v/>
      </c>
      <c r="D12" s="685" t="str">
        <f aca="false">IF($C12&lt;5,"",IF(ISNA(VLOOKUP($A12,met!$D:$Q,COLUMN()-1,0)),"",VLOOKUP($A12,met!$D:$Q,COLUMN()-1,0)/$C12*100))</f>
        <v/>
      </c>
      <c r="E12" s="686" t="str">
        <f aca="false">IF($C12&lt;5,"",IF(ISNA(VLOOKUP($A12,met!$D:$Q,COLUMN()-1,0)),"",VLOOKUP($A12,met!$D:$Q,COLUMN()-1,0)/$C12*100))</f>
        <v/>
      </c>
      <c r="F12" s="687" t="str">
        <f aca="false">IF($C12&lt;5,"",IF(ISNA(VLOOKUP($A12,met!$D:$Q,COLUMN()-1,0)),"",VLOOKUP($A12,met!$D:$Q,COLUMN()-1,0)/$C12*100))</f>
        <v/>
      </c>
      <c r="G12" s="688" t="str">
        <f aca="false">IF($C12&lt;5,"",IF(ISNA(VLOOKUP($A12,met!$D:$Q,COLUMN()-1,0)),"",VLOOKUP($A12,met!$D:$Q,COLUMN()-1,0)/$C12*100))</f>
        <v/>
      </c>
      <c r="H12" s="688" t="str">
        <f aca="false">IF($C12&lt;5,"",IF(ISNA(VLOOKUP($A12,met!$D:$Q,COLUMN()-1,0)),"",VLOOKUP($A12,met!$D:$Q,COLUMN()-1,0)/$C12*100))</f>
        <v/>
      </c>
      <c r="I12" s="688" t="str">
        <f aca="false">IF($C12&lt;5,"",IF(ISNA(VLOOKUP($A12,met!$D:$Q,COLUMN()-1,0)),"",VLOOKUP($A12,met!$D:$Q,COLUMN()-1,0)/$C12*100))</f>
        <v/>
      </c>
      <c r="J12" s="688" t="str">
        <f aca="false">IF($C12&lt;5,"",IF(ISNA(VLOOKUP($A12,met!$D:$Q,COLUMN()-1,0)),"",VLOOKUP($A12,met!$D:$Q,COLUMN()-1,0)/$C12*100))</f>
        <v/>
      </c>
      <c r="K12" s="688" t="str">
        <f aca="false">IF($C12&lt;5,"",IF(ISNA(VLOOKUP($A12,met!$D:$Q,COLUMN()-1,0)),"",VLOOKUP($A12,met!$D:$Q,COLUMN()-1,0)/$C12*100))</f>
        <v/>
      </c>
      <c r="L12" s="688" t="str">
        <f aca="false">IF($C12&lt;5,"",IF(ISNA(VLOOKUP($A12,met!$D:$Q,COLUMN()-1,0)),"",VLOOKUP($A12,met!$D:$Q,COLUMN()-1,0)/$C12*100))</f>
        <v/>
      </c>
      <c r="M12" s="685" t="str">
        <f aca="false">IF($C12&lt;5,"",IF(ISNA(VLOOKUP($A12,met!$D:$Q,COLUMN()-1,0)),"",100*VLOOKUP($A12,met!$D:$Q,COLUMN()-1,0)/(VLOOKUP($A12,met!$D:$Q,12,0)+VLOOKUP($A12,met!$D:$Q,13,0)+VLOOKUP($A12,met!$D:$Q,14,0))))</f>
        <v/>
      </c>
      <c r="N12" s="688" t="str">
        <f aca="false">IF($C12&lt;5,"",IF(ISNA(VLOOKUP($A12,met!$D:$Q,COLUMN()-1,0)),"",100*VLOOKUP($A12,met!$D:$Q,COLUMN()-1,0)/(VLOOKUP($A12,met!$D:$Q,12,0)+VLOOKUP($A12,met!$D:$Q,13,0)+VLOOKUP($A12,met!$D:$Q,14,0))))</f>
        <v/>
      </c>
      <c r="O12" s="686" t="str">
        <f aca="false">IF($C12&lt;5,"",IF(ISNA(VLOOKUP($A12,met!$D:$Q,COLUMN()-1,0)),"",100*VLOOKUP($A12,met!$D:$Q,COLUMN()-1,0)/(VLOOKUP($A12,met!$D:$Q,12,0)+VLOOKUP($A12,met!$D:$Q,13,0)+VLOOKUP($A12,met!$D:$Q,14,0))))</f>
        <v/>
      </c>
    </row>
    <row r="13" customFormat="false" ht="15" hidden="false" customHeight="false" outlineLevel="0" collapsed="false">
      <c r="A13" s="651" t="s">
        <v>435</v>
      </c>
      <c r="B13" s="683" t="s">
        <v>435</v>
      </c>
      <c r="C13" s="684" t="n">
        <f aca="false">IF(ISNA(VLOOKUP($A13,met!$D:$Q,COLUMN()-1,0)),"",VLOOKUP($A13,met!$D:$Q,COLUMN()-1,0))</f>
        <v>1656</v>
      </c>
      <c r="D13" s="685" t="n">
        <f aca="false">IF($C13&lt;5,"",IF(ISNA(VLOOKUP($A13,met!$D:$Q,COLUMN()-1,0)),"",VLOOKUP($A13,met!$D:$Q,COLUMN()-1,0)/$C13*100))</f>
        <v>66.243961352657</v>
      </c>
      <c r="E13" s="686" t="n">
        <f aca="false">IF($C13&lt;5,"",IF(ISNA(VLOOKUP($A13,met!$D:$Q,COLUMN()-1,0)),"",VLOOKUP($A13,met!$D:$Q,COLUMN()-1,0)/$C13*100))</f>
        <v>33.756038647343</v>
      </c>
      <c r="F13" s="687" t="n">
        <f aca="false">IF($C13&lt;5,"",IF(ISNA(VLOOKUP($A13,met!$D:$Q,COLUMN()-1,0)),"",VLOOKUP($A13,met!$D:$Q,COLUMN()-1,0)/$C13*100))</f>
        <v>1.7512077294686</v>
      </c>
      <c r="G13" s="688" t="n">
        <f aca="false">IF($C13&lt;5,"",IF(ISNA(VLOOKUP($A13,met!$D:$Q,COLUMN()-1,0)),"",VLOOKUP($A13,met!$D:$Q,COLUMN()-1,0)/$C13*100))</f>
        <v>14.1908212560386</v>
      </c>
      <c r="H13" s="688" t="n">
        <f aca="false">IF($C13&lt;5,"",IF(ISNA(VLOOKUP($A13,met!$D:$Q,COLUMN()-1,0)),"",VLOOKUP($A13,met!$D:$Q,COLUMN()-1,0)/$C13*100))</f>
        <v>43.1159420289855</v>
      </c>
      <c r="I13" s="688" t="n">
        <f aca="false">IF($C13&lt;5,"",IF(ISNA(VLOOKUP($A13,met!$D:$Q,COLUMN()-1,0)),"",VLOOKUP($A13,met!$D:$Q,COLUMN()-1,0)/$C13*100))</f>
        <v>27.9589371980676</v>
      </c>
      <c r="J13" s="688" t="n">
        <f aca="false">IF($C13&lt;5,"",IF(ISNA(VLOOKUP($A13,met!$D:$Q,COLUMN()-1,0)),"",VLOOKUP($A13,met!$D:$Q,COLUMN()-1,0)/$C13*100))</f>
        <v>9.48067632850242</v>
      </c>
      <c r="K13" s="688" t="n">
        <f aca="false">IF($C13&lt;5,"",IF(ISNA(VLOOKUP($A13,met!$D:$Q,COLUMN()-1,0)),"",VLOOKUP($A13,met!$D:$Q,COLUMN()-1,0)/$C13*100))</f>
        <v>3.14009661835749</v>
      </c>
      <c r="L13" s="688" t="n">
        <f aca="false">IF($C13&lt;5,"",IF(ISNA(VLOOKUP($A13,met!$D:$Q,COLUMN()-1,0)),"",VLOOKUP($A13,met!$D:$Q,COLUMN()-1,0)/$C13*100))</f>
        <v>0.36231884057971</v>
      </c>
      <c r="M13" s="685" t="n">
        <f aca="false">IF($C13&lt;5,"",IF(ISNA(VLOOKUP($A13,met!$D:$Q,COLUMN()-1,0)),"",100*VLOOKUP($A13,met!$D:$Q,COLUMN()-1,0)/(VLOOKUP($A13,met!$D:$Q,12,0)+VLOOKUP($A13,met!$D:$Q,13,0)+VLOOKUP($A13,met!$D:$Q,14,0))))</f>
        <v>0.359496704613541</v>
      </c>
      <c r="N13" s="688" t="n">
        <f aca="false">IF($C13&lt;5,"",IF(ISNA(VLOOKUP($A13,met!$D:$Q,COLUMN()-1,0)),"",100*VLOOKUP($A13,met!$D:$Q,COLUMN()-1,0)/(VLOOKUP($A13,met!$D:$Q,12,0)+VLOOKUP($A13,met!$D:$Q,13,0)+VLOOKUP($A13,met!$D:$Q,14,0))))</f>
        <v>0.778909526662672</v>
      </c>
      <c r="O13" s="686" t="n">
        <f aca="false">IF($C13&lt;5,"",IF(ISNA(VLOOKUP($A13,met!$D:$Q,COLUMN()-1,0)),"",100*VLOOKUP($A13,met!$D:$Q,COLUMN()-1,0)/(VLOOKUP($A13,met!$D:$Q,12,0)+VLOOKUP($A13,met!$D:$Q,13,0)+VLOOKUP($A13,met!$D:$Q,14,0))))</f>
        <v>98.8615937687238</v>
      </c>
    </row>
    <row r="14" customFormat="false" ht="15" hidden="false" customHeight="false" outlineLevel="0" collapsed="false">
      <c r="A14" s="651" t="s">
        <v>567</v>
      </c>
      <c r="B14" s="683" t="s">
        <v>568</v>
      </c>
      <c r="C14" s="684" t="str">
        <f aca="false">IF(ISNA(VLOOKUP($A14,met!$D:$Q,COLUMN()-1,0)),"",VLOOKUP($A14,met!$D:$Q,COLUMN()-1,0))</f>
        <v/>
      </c>
      <c r="D14" s="685" t="str">
        <f aca="false">IF($C14&lt;5,"",IF(ISNA(VLOOKUP($A14,met!$D:$Q,COLUMN()-1,0)),"",VLOOKUP($A14,met!$D:$Q,COLUMN()-1,0)/$C14*100))</f>
        <v/>
      </c>
      <c r="E14" s="686" t="str">
        <f aca="false">IF($C14&lt;5,"",IF(ISNA(VLOOKUP($A14,met!$D:$Q,COLUMN()-1,0)),"",VLOOKUP($A14,met!$D:$Q,COLUMN()-1,0)/$C14*100))</f>
        <v/>
      </c>
      <c r="F14" s="687" t="str">
        <f aca="false">IF($C14&lt;5,"",IF(ISNA(VLOOKUP($A14,met!$D:$Q,COLUMN()-1,0)),"",VLOOKUP($A14,met!$D:$Q,COLUMN()-1,0)/$C14*100))</f>
        <v/>
      </c>
      <c r="G14" s="688" t="str">
        <f aca="false">IF($C14&lt;5,"",IF(ISNA(VLOOKUP($A14,met!$D:$Q,COLUMN()-1,0)),"",VLOOKUP($A14,met!$D:$Q,COLUMN()-1,0)/$C14*100))</f>
        <v/>
      </c>
      <c r="H14" s="688" t="str">
        <f aca="false">IF($C14&lt;5,"",IF(ISNA(VLOOKUP($A14,met!$D:$Q,COLUMN()-1,0)),"",VLOOKUP($A14,met!$D:$Q,COLUMN()-1,0)/$C14*100))</f>
        <v/>
      </c>
      <c r="I14" s="688" t="str">
        <f aca="false">IF($C14&lt;5,"",IF(ISNA(VLOOKUP($A14,met!$D:$Q,COLUMN()-1,0)),"",VLOOKUP($A14,met!$D:$Q,COLUMN()-1,0)/$C14*100))</f>
        <v/>
      </c>
      <c r="J14" s="688" t="str">
        <f aca="false">IF($C14&lt;5,"",IF(ISNA(VLOOKUP($A14,met!$D:$Q,COLUMN()-1,0)),"",VLOOKUP($A14,met!$D:$Q,COLUMN()-1,0)/$C14*100))</f>
        <v/>
      </c>
      <c r="K14" s="688" t="str">
        <f aca="false">IF($C14&lt;5,"",IF(ISNA(VLOOKUP($A14,met!$D:$Q,COLUMN()-1,0)),"",VLOOKUP($A14,met!$D:$Q,COLUMN()-1,0)/$C14*100))</f>
        <v/>
      </c>
      <c r="L14" s="688" t="str">
        <f aca="false">IF($C14&lt;5,"",IF(ISNA(VLOOKUP($A14,met!$D:$Q,COLUMN()-1,0)),"",VLOOKUP($A14,met!$D:$Q,COLUMN()-1,0)/$C14*100))</f>
        <v/>
      </c>
      <c r="M14" s="685" t="str">
        <f aca="false">IF($C14&lt;5,"",IF(ISNA(VLOOKUP($A14,met!$D:$Q,COLUMN()-1,0)),"",100*VLOOKUP($A14,met!$D:$Q,COLUMN()-1,0)/(VLOOKUP($A14,met!$D:$Q,12,0)+VLOOKUP($A14,met!$D:$Q,13,0)+VLOOKUP($A14,met!$D:$Q,14,0))))</f>
        <v/>
      </c>
      <c r="N14" s="688" t="str">
        <f aca="false">IF($C14&lt;5,"",IF(ISNA(VLOOKUP($A14,met!$D:$Q,COLUMN()-1,0)),"",100*VLOOKUP($A14,met!$D:$Q,COLUMN()-1,0)/(VLOOKUP($A14,met!$D:$Q,12,0)+VLOOKUP($A14,met!$D:$Q,13,0)+VLOOKUP($A14,met!$D:$Q,14,0))))</f>
        <v/>
      </c>
      <c r="O14" s="686" t="str">
        <f aca="false">IF($C14&lt;5,"",IF(ISNA(VLOOKUP($A14,met!$D:$Q,COLUMN()-1,0)),"",100*VLOOKUP($A14,met!$D:$Q,COLUMN()-1,0)/(VLOOKUP($A14,met!$D:$Q,12,0)+VLOOKUP($A14,met!$D:$Q,13,0)+VLOOKUP($A14,met!$D:$Q,14,0))))</f>
        <v/>
      </c>
    </row>
    <row r="15" customFormat="false" ht="15" hidden="false" customHeight="false" outlineLevel="0" collapsed="false">
      <c r="A15" s="651" t="s">
        <v>373</v>
      </c>
      <c r="B15" s="689" t="s">
        <v>569</v>
      </c>
      <c r="C15" s="678" t="n">
        <f aca="false">IF(ISNA(VLOOKUP($A15,met!$D:$Q,COLUMN()-1,0)),"",VLOOKUP($A15,met!$D:$Q,COLUMN()-1,0))</f>
        <v>10439</v>
      </c>
      <c r="D15" s="679" t="n">
        <f aca="false">IF($C15&lt;5,"",IF(ISNA(VLOOKUP($A15,met!$D:$Q,COLUMN()-1,0)),"",VLOOKUP($A15,met!$D:$Q,COLUMN()-1,0)/$C15*100))</f>
        <v>24.5904780151355</v>
      </c>
      <c r="E15" s="680" t="n">
        <f aca="false">IF($C15&lt;5,"",IF(ISNA(VLOOKUP($A15,met!$D:$Q,COLUMN()-1,0)),"",VLOOKUP($A15,met!$D:$Q,COLUMN()-1,0)/$C15*100))</f>
        <v>75.4095219848644</v>
      </c>
      <c r="F15" s="681" t="n">
        <f aca="false">IF($C15&lt;5,"",IF(ISNA(VLOOKUP($A15,met!$D:$Q,COLUMN()-1,0)),"",VLOOKUP($A15,met!$D:$Q,COLUMN()-1,0)/$C15*100))</f>
        <v>0.411916850273015</v>
      </c>
      <c r="G15" s="682" t="n">
        <f aca="false">IF($C15&lt;5,"",IF(ISNA(VLOOKUP($A15,met!$D:$Q,COLUMN()-1,0)),"",VLOOKUP($A15,met!$D:$Q,COLUMN()-1,0)/$C15*100))</f>
        <v>5.94884567487307</v>
      </c>
      <c r="H15" s="682" t="n">
        <f aca="false">IF($C15&lt;5,"",IF(ISNA(VLOOKUP($A15,met!$D:$Q,COLUMN()-1,0)),"",VLOOKUP($A15,met!$D:$Q,COLUMN()-1,0)/$C15*100))</f>
        <v>26.8799693457228</v>
      </c>
      <c r="I15" s="682" t="n">
        <f aca="false">IF($C15&lt;5,"",IF(ISNA(VLOOKUP($A15,met!$D:$Q,COLUMN()-1,0)),"",VLOOKUP($A15,met!$D:$Q,COLUMN()-1,0)/$C15*100))</f>
        <v>31.4972698534342</v>
      </c>
      <c r="J15" s="682" t="n">
        <f aca="false">IF($C15&lt;5,"",IF(ISNA(VLOOKUP($A15,met!$D:$Q,COLUMN()-1,0)),"",VLOOKUP($A15,met!$D:$Q,COLUMN()-1,0)/$C15*100))</f>
        <v>22.0519206820577</v>
      </c>
      <c r="K15" s="682" t="n">
        <f aca="false">IF($C15&lt;5,"",IF(ISNA(VLOOKUP($A15,met!$D:$Q,COLUMN()-1,0)),"",VLOOKUP($A15,met!$D:$Q,COLUMN()-1,0)/$C15*100))</f>
        <v>10.958904109589</v>
      </c>
      <c r="L15" s="682" t="n">
        <f aca="false">IF($C15&lt;5,"",IF(ISNA(VLOOKUP($A15,met!$D:$Q,COLUMN()-1,0)),"",VLOOKUP($A15,met!$D:$Q,COLUMN()-1,0)/$C15*100))</f>
        <v>2.2511734840502</v>
      </c>
      <c r="M15" s="679" t="n">
        <f aca="false">IF($C15&lt;5,"",IF(ISNA(VLOOKUP($A15,met!$D:$Q,COLUMN()-1,0)),"",100*VLOOKUP($A15,met!$D:$Q,COLUMN()-1,0)/(VLOOKUP($A15,met!$D:$Q,12,0)+VLOOKUP($A15,met!$D:$Q,13,0)+VLOOKUP($A15,met!$D:$Q,14,0))))</f>
        <v>1.73624288425047</v>
      </c>
      <c r="N15" s="682" t="n">
        <f aca="false">IF($C15&lt;5,"",IF(ISNA(VLOOKUP($A15,met!$D:$Q,COLUMN()-1,0)),"",100*VLOOKUP($A15,met!$D:$Q,COLUMN()-1,0)/(VLOOKUP($A15,met!$D:$Q,12,0)+VLOOKUP($A15,met!$D:$Q,13,0)+VLOOKUP($A15,met!$D:$Q,14,0))))</f>
        <v>0.967741935483871</v>
      </c>
      <c r="O15" s="680" t="n">
        <f aca="false">IF($C15&lt;5,"",IF(ISNA(VLOOKUP($A15,met!$D:$Q,COLUMN()-1,0)),"",100*VLOOKUP($A15,met!$D:$Q,COLUMN()-1,0)/(VLOOKUP($A15,met!$D:$Q,12,0)+VLOOKUP($A15,met!$D:$Q,13,0)+VLOOKUP($A15,met!$D:$Q,14,0))))</f>
        <v>97.2960151802657</v>
      </c>
    </row>
    <row r="16" customFormat="false" ht="15" hidden="false" customHeight="false" outlineLevel="0" collapsed="false">
      <c r="A16" s="651" t="s">
        <v>436</v>
      </c>
      <c r="B16" s="683" t="s">
        <v>436</v>
      </c>
      <c r="C16" s="684" t="n">
        <f aca="false">IF(ISNA(VLOOKUP($A16,met!$D:$Q,COLUMN()-1,0)),"",VLOOKUP($A16,met!$D:$Q,COLUMN()-1,0))</f>
        <v>1</v>
      </c>
      <c r="D16" s="685" t="str">
        <f aca="false">IF($C16&lt;5,"",IF(ISNA(VLOOKUP($A16,met!$D:$Q,COLUMN()-1,0)),"",VLOOKUP($A16,met!$D:$Q,COLUMN()-1,0)/$C16*100))</f>
        <v/>
      </c>
      <c r="E16" s="686" t="str">
        <f aca="false">IF($C16&lt;5,"",IF(ISNA(VLOOKUP($A16,met!$D:$Q,COLUMN()-1,0)),"",VLOOKUP($A16,met!$D:$Q,COLUMN()-1,0)/$C16*100))</f>
        <v/>
      </c>
      <c r="F16" s="687" t="str">
        <f aca="false">IF($C16&lt;5,"",IF(ISNA(VLOOKUP($A16,met!$D:$Q,COLUMN()-1,0)),"",VLOOKUP($A16,met!$D:$Q,COLUMN()-1,0)/$C16*100))</f>
        <v/>
      </c>
      <c r="G16" s="688" t="str">
        <f aca="false">IF($C16&lt;5,"",IF(ISNA(VLOOKUP($A16,met!$D:$Q,COLUMN()-1,0)),"",VLOOKUP($A16,met!$D:$Q,COLUMN()-1,0)/$C16*100))</f>
        <v/>
      </c>
      <c r="H16" s="688" t="str">
        <f aca="false">IF($C16&lt;5,"",IF(ISNA(VLOOKUP($A16,met!$D:$Q,COLUMN()-1,0)),"",VLOOKUP($A16,met!$D:$Q,COLUMN()-1,0)/$C16*100))</f>
        <v/>
      </c>
      <c r="I16" s="688" t="str">
        <f aca="false">IF($C16&lt;5,"",IF(ISNA(VLOOKUP($A16,met!$D:$Q,COLUMN()-1,0)),"",VLOOKUP($A16,met!$D:$Q,COLUMN()-1,0)/$C16*100))</f>
        <v/>
      </c>
      <c r="J16" s="688" t="str">
        <f aca="false">IF($C16&lt;5,"",IF(ISNA(VLOOKUP($A16,met!$D:$Q,COLUMN()-1,0)),"",VLOOKUP($A16,met!$D:$Q,COLUMN()-1,0)/$C16*100))</f>
        <v/>
      </c>
      <c r="K16" s="688" t="str">
        <f aca="false">IF($C16&lt;5,"",IF(ISNA(VLOOKUP($A16,met!$D:$Q,COLUMN()-1,0)),"",VLOOKUP($A16,met!$D:$Q,COLUMN()-1,0)/$C16*100))</f>
        <v/>
      </c>
      <c r="L16" s="688" t="str">
        <f aca="false">IF($C16&lt;5,"",IF(ISNA(VLOOKUP($A16,met!$D:$Q,COLUMN()-1,0)),"",VLOOKUP($A16,met!$D:$Q,COLUMN()-1,0)/$C16*100))</f>
        <v/>
      </c>
      <c r="M16" s="685" t="str">
        <f aca="false">IF($C16&lt;5,"",IF(ISNA(VLOOKUP($A16,met!$D:$Q,COLUMN()-1,0)),"",100*VLOOKUP($A16,met!$D:$Q,COLUMN()-1,0)/(VLOOKUP($A16,met!$D:$Q,12,0)+VLOOKUP($A16,met!$D:$Q,13,0)+VLOOKUP($A16,met!$D:$Q,14,0))))</f>
        <v/>
      </c>
      <c r="N16" s="688" t="str">
        <f aca="false">IF($C16&lt;5,"",IF(ISNA(VLOOKUP($A16,met!$D:$Q,COLUMN()-1,0)),"",100*VLOOKUP($A16,met!$D:$Q,COLUMN()-1,0)/(VLOOKUP($A16,met!$D:$Q,12,0)+VLOOKUP($A16,met!$D:$Q,13,0)+VLOOKUP($A16,met!$D:$Q,14,0))))</f>
        <v/>
      </c>
      <c r="O16" s="686" t="str">
        <f aca="false">IF($C16&lt;5,"",IF(ISNA(VLOOKUP($A16,met!$D:$Q,COLUMN()-1,0)),"",100*VLOOKUP($A16,met!$D:$Q,COLUMN()-1,0)/(VLOOKUP($A16,met!$D:$Q,12,0)+VLOOKUP($A16,met!$D:$Q,13,0)+VLOOKUP($A16,met!$D:$Q,14,0))))</f>
        <v/>
      </c>
    </row>
    <row r="17" customFormat="false" ht="15" hidden="false" customHeight="false" outlineLevel="0" collapsed="false">
      <c r="A17" s="651" t="s">
        <v>437</v>
      </c>
      <c r="B17" s="683" t="s">
        <v>437</v>
      </c>
      <c r="C17" s="684" t="n">
        <f aca="false">IF(ISNA(VLOOKUP($A17,met!$D:$Q,COLUMN()-1,0)),"",VLOOKUP($A17,met!$D:$Q,COLUMN()-1,0))</f>
        <v>53</v>
      </c>
      <c r="D17" s="685" t="n">
        <f aca="false">IF($C17&lt;5,"",IF(ISNA(VLOOKUP($A17,met!$D:$Q,COLUMN()-1,0)),"",VLOOKUP($A17,met!$D:$Q,COLUMN()-1,0)/$C17*100))</f>
        <v>7.54716981132076</v>
      </c>
      <c r="E17" s="686" t="n">
        <f aca="false">IF($C17&lt;5,"",IF(ISNA(VLOOKUP($A17,met!$D:$Q,COLUMN()-1,0)),"",VLOOKUP($A17,met!$D:$Q,COLUMN()-1,0)/$C17*100))</f>
        <v>92.4528301886793</v>
      </c>
      <c r="F17" s="687" t="n">
        <f aca="false">IF($C17&lt;5,"",IF(ISNA(VLOOKUP($A17,met!$D:$Q,COLUMN()-1,0)),"",VLOOKUP($A17,met!$D:$Q,COLUMN()-1,0)/$C17*100))</f>
        <v>0</v>
      </c>
      <c r="G17" s="688" t="n">
        <f aca="false">IF($C17&lt;5,"",IF(ISNA(VLOOKUP($A17,met!$D:$Q,COLUMN()-1,0)),"",VLOOKUP($A17,met!$D:$Q,COLUMN()-1,0)/$C17*100))</f>
        <v>0</v>
      </c>
      <c r="H17" s="688" t="n">
        <f aca="false">IF($C17&lt;5,"",IF(ISNA(VLOOKUP($A17,met!$D:$Q,COLUMN()-1,0)),"",VLOOKUP($A17,met!$D:$Q,COLUMN()-1,0)/$C17*100))</f>
        <v>13.2075471698113</v>
      </c>
      <c r="I17" s="688" t="n">
        <f aca="false">IF($C17&lt;5,"",IF(ISNA(VLOOKUP($A17,met!$D:$Q,COLUMN()-1,0)),"",VLOOKUP($A17,met!$D:$Q,COLUMN()-1,0)/$C17*100))</f>
        <v>22.6415094339623</v>
      </c>
      <c r="J17" s="688" t="n">
        <f aca="false">IF($C17&lt;5,"",IF(ISNA(VLOOKUP($A17,met!$D:$Q,COLUMN()-1,0)),"",VLOOKUP($A17,met!$D:$Q,COLUMN()-1,0)/$C17*100))</f>
        <v>35.8490566037736</v>
      </c>
      <c r="K17" s="688" t="n">
        <f aca="false">IF($C17&lt;5,"",IF(ISNA(VLOOKUP($A17,met!$D:$Q,COLUMN()-1,0)),"",VLOOKUP($A17,met!$D:$Q,COLUMN()-1,0)/$C17*100))</f>
        <v>20.7547169811321</v>
      </c>
      <c r="L17" s="688" t="n">
        <f aca="false">IF($C17&lt;5,"",IF(ISNA(VLOOKUP($A17,met!$D:$Q,COLUMN()-1,0)),"",VLOOKUP($A17,met!$D:$Q,COLUMN()-1,0)/$C17*100))</f>
        <v>7.54716981132076</v>
      </c>
      <c r="M17" s="685" t="n">
        <f aca="false">IF($C17&lt;5,"",IF(ISNA(VLOOKUP($A17,met!$D:$Q,COLUMN()-1,0)),"",100*VLOOKUP($A17,met!$D:$Q,COLUMN()-1,0)/(VLOOKUP($A17,met!$D:$Q,12,0)+VLOOKUP($A17,met!$D:$Q,13,0)+VLOOKUP($A17,met!$D:$Q,14,0))))</f>
        <v>1.88679245283019</v>
      </c>
      <c r="N17" s="688" t="n">
        <f aca="false">IF($C17&lt;5,"",IF(ISNA(VLOOKUP($A17,met!$D:$Q,COLUMN()-1,0)),"",100*VLOOKUP($A17,met!$D:$Q,COLUMN()-1,0)/(VLOOKUP($A17,met!$D:$Q,12,0)+VLOOKUP($A17,met!$D:$Q,13,0)+VLOOKUP($A17,met!$D:$Q,14,0))))</f>
        <v>0</v>
      </c>
      <c r="O17" s="686" t="n">
        <f aca="false">IF($C17&lt;5,"",IF(ISNA(VLOOKUP($A17,met!$D:$Q,COLUMN()-1,0)),"",100*VLOOKUP($A17,met!$D:$Q,COLUMN()-1,0)/(VLOOKUP($A17,met!$D:$Q,12,0)+VLOOKUP($A17,met!$D:$Q,13,0)+VLOOKUP($A17,met!$D:$Q,14,0))))</f>
        <v>98.1132075471698</v>
      </c>
    </row>
    <row r="18" customFormat="false" ht="15" hidden="false" customHeight="false" outlineLevel="0" collapsed="false">
      <c r="A18" s="651" t="s">
        <v>438</v>
      </c>
      <c r="B18" s="683" t="s">
        <v>570</v>
      </c>
      <c r="C18" s="684" t="n">
        <f aca="false">IF(ISNA(VLOOKUP($A18,met!$D:$Q,COLUMN()-1,0)),"",VLOOKUP($A18,met!$D:$Q,COLUMN()-1,0))</f>
        <v>4</v>
      </c>
      <c r="D18" s="685" t="str">
        <f aca="false">IF($C18&lt;5,"",IF(ISNA(VLOOKUP($A18,met!$D:$Q,COLUMN()-1,0)),"",VLOOKUP($A18,met!$D:$Q,COLUMN()-1,0)/$C18*100))</f>
        <v/>
      </c>
      <c r="E18" s="686" t="str">
        <f aca="false">IF($C18&lt;5,"",IF(ISNA(VLOOKUP($A18,met!$D:$Q,COLUMN()-1,0)),"",VLOOKUP($A18,met!$D:$Q,COLUMN()-1,0)/$C18*100))</f>
        <v/>
      </c>
      <c r="F18" s="687" t="str">
        <f aca="false">IF($C18&lt;5,"",IF(ISNA(VLOOKUP($A18,met!$D:$Q,COLUMN()-1,0)),"",VLOOKUP($A18,met!$D:$Q,COLUMN()-1,0)/$C18*100))</f>
        <v/>
      </c>
      <c r="G18" s="688" t="str">
        <f aca="false">IF($C18&lt;5,"",IF(ISNA(VLOOKUP($A18,met!$D:$Q,COLUMN()-1,0)),"",VLOOKUP($A18,met!$D:$Q,COLUMN()-1,0)/$C18*100))</f>
        <v/>
      </c>
      <c r="H18" s="688" t="str">
        <f aca="false">IF($C18&lt;5,"",IF(ISNA(VLOOKUP($A18,met!$D:$Q,COLUMN()-1,0)),"",VLOOKUP($A18,met!$D:$Q,COLUMN()-1,0)/$C18*100))</f>
        <v/>
      </c>
      <c r="I18" s="688" t="str">
        <f aca="false">IF($C18&lt;5,"",IF(ISNA(VLOOKUP($A18,met!$D:$Q,COLUMN()-1,0)),"",VLOOKUP($A18,met!$D:$Q,COLUMN()-1,0)/$C18*100))</f>
        <v/>
      </c>
      <c r="J18" s="688" t="str">
        <f aca="false">IF($C18&lt;5,"",IF(ISNA(VLOOKUP($A18,met!$D:$Q,COLUMN()-1,0)),"",VLOOKUP($A18,met!$D:$Q,COLUMN()-1,0)/$C18*100))</f>
        <v/>
      </c>
      <c r="K18" s="688" t="str">
        <f aca="false">IF($C18&lt;5,"",IF(ISNA(VLOOKUP($A18,met!$D:$Q,COLUMN()-1,0)),"",VLOOKUP($A18,met!$D:$Q,COLUMN()-1,0)/$C18*100))</f>
        <v/>
      </c>
      <c r="L18" s="688" t="str">
        <f aca="false">IF($C18&lt;5,"",IF(ISNA(VLOOKUP($A18,met!$D:$Q,COLUMN()-1,0)),"",VLOOKUP($A18,met!$D:$Q,COLUMN()-1,0)/$C18*100))</f>
        <v/>
      </c>
      <c r="M18" s="685" t="str">
        <f aca="false">IF($C18&lt;5,"",IF(ISNA(VLOOKUP($A18,met!$D:$Q,COLUMN()-1,0)),"",100*VLOOKUP($A18,met!$D:$Q,COLUMN()-1,0)/(VLOOKUP($A18,met!$D:$Q,12,0)+VLOOKUP($A18,met!$D:$Q,13,0)+VLOOKUP($A18,met!$D:$Q,14,0))))</f>
        <v/>
      </c>
      <c r="N18" s="688" t="str">
        <f aca="false">IF($C18&lt;5,"",IF(ISNA(VLOOKUP($A18,met!$D:$Q,COLUMN()-1,0)),"",100*VLOOKUP($A18,met!$D:$Q,COLUMN()-1,0)/(VLOOKUP($A18,met!$D:$Q,12,0)+VLOOKUP($A18,met!$D:$Q,13,0)+VLOOKUP($A18,met!$D:$Q,14,0))))</f>
        <v/>
      </c>
      <c r="O18" s="686" t="str">
        <f aca="false">IF($C18&lt;5,"",IF(ISNA(VLOOKUP($A18,met!$D:$Q,COLUMN()-1,0)),"",100*VLOOKUP($A18,met!$D:$Q,COLUMN()-1,0)/(VLOOKUP($A18,met!$D:$Q,12,0)+VLOOKUP($A18,met!$D:$Q,13,0)+VLOOKUP($A18,met!$D:$Q,14,0))))</f>
        <v/>
      </c>
    </row>
    <row r="19" customFormat="false" ht="15" hidden="false" customHeight="false" outlineLevel="0" collapsed="false">
      <c r="A19" s="651" t="s">
        <v>439</v>
      </c>
      <c r="B19" s="683" t="s">
        <v>439</v>
      </c>
      <c r="C19" s="684" t="n">
        <f aca="false">IF(ISNA(VLOOKUP($A19,met!$D:$Q,COLUMN()-1,0)),"",VLOOKUP($A19,met!$D:$Q,COLUMN()-1,0))</f>
        <v>8755</v>
      </c>
      <c r="D19" s="685" t="n">
        <f aca="false">IF($C19&lt;5,"",IF(ISNA(VLOOKUP($A19,met!$D:$Q,COLUMN()-1,0)),"",VLOOKUP($A19,met!$D:$Q,COLUMN()-1,0)/$C19*100))</f>
        <v>19.3032552826956</v>
      </c>
      <c r="E19" s="686" t="n">
        <f aca="false">IF($C19&lt;5,"",IF(ISNA(VLOOKUP($A19,met!$D:$Q,COLUMN()-1,0)),"",VLOOKUP($A19,met!$D:$Q,COLUMN()-1,0)/$C19*100))</f>
        <v>80.6967447173044</v>
      </c>
      <c r="F19" s="687" t="n">
        <f aca="false">IF($C19&lt;5,"",IF(ISNA(VLOOKUP($A19,met!$D:$Q,COLUMN()-1,0)),"",VLOOKUP($A19,met!$D:$Q,COLUMN()-1,0)/$C19*100))</f>
        <v>0.422615648201028</v>
      </c>
      <c r="G19" s="688" t="n">
        <f aca="false">IF($C19&lt;5,"",IF(ISNA(VLOOKUP($A19,met!$D:$Q,COLUMN()-1,0)),"",VLOOKUP($A19,met!$D:$Q,COLUMN()-1,0)/$C19*100))</f>
        <v>6.05368360936608</v>
      </c>
      <c r="H19" s="688" t="n">
        <f aca="false">IF($C19&lt;5,"",IF(ISNA(VLOOKUP($A19,met!$D:$Q,COLUMN()-1,0)),"",VLOOKUP($A19,met!$D:$Q,COLUMN()-1,0)/$C19*100))</f>
        <v>26.4762992575671</v>
      </c>
      <c r="I19" s="688" t="n">
        <f aca="false">IF($C19&lt;5,"",IF(ISNA(VLOOKUP($A19,met!$D:$Q,COLUMN()-1,0)),"",VLOOKUP($A19,met!$D:$Q,COLUMN()-1,0)/$C19*100))</f>
        <v>31.7647058823529</v>
      </c>
      <c r="J19" s="688" t="n">
        <f aca="false">IF($C19&lt;5,"",IF(ISNA(VLOOKUP($A19,met!$D:$Q,COLUMN()-1,0)),"",VLOOKUP($A19,met!$D:$Q,COLUMN()-1,0)/$C19*100))</f>
        <v>22.1359223300971</v>
      </c>
      <c r="K19" s="688" t="n">
        <f aca="false">IF($C19&lt;5,"",IF(ISNA(VLOOKUP($A19,met!$D:$Q,COLUMN()-1,0)),"",VLOOKUP($A19,met!$D:$Q,COLUMN()-1,0)/$C19*100))</f>
        <v>10.9423186750428</v>
      </c>
      <c r="L19" s="688" t="n">
        <f aca="false">IF($C19&lt;5,"",IF(ISNA(VLOOKUP($A19,met!$D:$Q,COLUMN()-1,0)),"",VLOOKUP($A19,met!$D:$Q,COLUMN()-1,0)/$C19*100))</f>
        <v>2.20445459737293</v>
      </c>
      <c r="M19" s="685" t="n">
        <f aca="false">IF($C19&lt;5,"",IF(ISNA(VLOOKUP($A19,met!$D:$Q,COLUMN()-1,0)),"",100*VLOOKUP($A19,met!$D:$Q,COLUMN()-1,0)/(VLOOKUP($A19,met!$D:$Q,12,0)+VLOOKUP($A19,met!$D:$Q,13,0)+VLOOKUP($A19,met!$D:$Q,14,0))))</f>
        <v>1.66158019667684</v>
      </c>
      <c r="N19" s="688" t="n">
        <f aca="false">IF($C19&lt;5,"",IF(ISNA(VLOOKUP($A19,met!$D:$Q,COLUMN()-1,0)),"",100*VLOOKUP($A19,met!$D:$Q,COLUMN()-1,0)/(VLOOKUP($A19,met!$D:$Q,12,0)+VLOOKUP($A19,met!$D:$Q,13,0)+VLOOKUP($A19,met!$D:$Q,14,0))))</f>
        <v>0.938171131456991</v>
      </c>
      <c r="O19" s="686" t="n">
        <f aca="false">IF($C19&lt;5,"",IF(ISNA(VLOOKUP($A19,met!$D:$Q,COLUMN()-1,0)),"",100*VLOOKUP($A19,met!$D:$Q,COLUMN()-1,0)/(VLOOKUP($A19,met!$D:$Q,12,0)+VLOOKUP($A19,met!$D:$Q,13,0)+VLOOKUP($A19,met!$D:$Q,14,0))))</f>
        <v>97.4002486718662</v>
      </c>
    </row>
    <row r="20" customFormat="false" ht="15" hidden="false" customHeight="false" outlineLevel="0" collapsed="false">
      <c r="A20" s="651" t="s">
        <v>440</v>
      </c>
      <c r="B20" s="683" t="s">
        <v>440</v>
      </c>
      <c r="C20" s="684" t="n">
        <f aca="false">IF(ISNA(VLOOKUP($A20,met!$D:$Q,COLUMN()-1,0)),"",VLOOKUP($A20,met!$D:$Q,COLUMN()-1,0))</f>
        <v>42</v>
      </c>
      <c r="D20" s="685" t="n">
        <f aca="false">IF($C20&lt;5,"",IF(ISNA(VLOOKUP($A20,met!$D:$Q,COLUMN()-1,0)),"",VLOOKUP($A20,met!$D:$Q,COLUMN()-1,0)/$C20*100))</f>
        <v>40.4761904761905</v>
      </c>
      <c r="E20" s="686" t="n">
        <f aca="false">IF($C20&lt;5,"",IF(ISNA(VLOOKUP($A20,met!$D:$Q,COLUMN()-1,0)),"",VLOOKUP($A20,met!$D:$Q,COLUMN()-1,0)/$C20*100))</f>
        <v>59.5238095238095</v>
      </c>
      <c r="F20" s="687" t="n">
        <f aca="false">IF($C20&lt;5,"",IF(ISNA(VLOOKUP($A20,met!$D:$Q,COLUMN()-1,0)),"",VLOOKUP($A20,met!$D:$Q,COLUMN()-1,0)/$C20*100))</f>
        <v>0</v>
      </c>
      <c r="G20" s="688" t="n">
        <f aca="false">IF($C20&lt;5,"",IF(ISNA(VLOOKUP($A20,met!$D:$Q,COLUMN()-1,0)),"",VLOOKUP($A20,met!$D:$Q,COLUMN()-1,0)/$C20*100))</f>
        <v>0</v>
      </c>
      <c r="H20" s="688" t="n">
        <f aca="false">IF($C20&lt;5,"",IF(ISNA(VLOOKUP($A20,met!$D:$Q,COLUMN()-1,0)),"",VLOOKUP($A20,met!$D:$Q,COLUMN()-1,0)/$C20*100))</f>
        <v>7.14285714285714</v>
      </c>
      <c r="I20" s="688" t="n">
        <f aca="false">IF($C20&lt;5,"",IF(ISNA(VLOOKUP($A20,met!$D:$Q,COLUMN()-1,0)),"",VLOOKUP($A20,met!$D:$Q,COLUMN()-1,0)/$C20*100))</f>
        <v>30.952380952381</v>
      </c>
      <c r="J20" s="688" t="n">
        <f aca="false">IF($C20&lt;5,"",IF(ISNA(VLOOKUP($A20,met!$D:$Q,COLUMN()-1,0)),"",VLOOKUP($A20,met!$D:$Q,COLUMN()-1,0)/$C20*100))</f>
        <v>42.8571428571429</v>
      </c>
      <c r="K20" s="688" t="n">
        <f aca="false">IF($C20&lt;5,"",IF(ISNA(VLOOKUP($A20,met!$D:$Q,COLUMN()-1,0)),"",VLOOKUP($A20,met!$D:$Q,COLUMN()-1,0)/$C20*100))</f>
        <v>16.6666666666667</v>
      </c>
      <c r="L20" s="688" t="n">
        <f aca="false">IF($C20&lt;5,"",IF(ISNA(VLOOKUP($A20,met!$D:$Q,COLUMN()-1,0)),"",VLOOKUP($A20,met!$D:$Q,COLUMN()-1,0)/$C20*100))</f>
        <v>2.38095238095238</v>
      </c>
      <c r="M20" s="685" t="n">
        <f aca="false">IF($C20&lt;5,"",IF(ISNA(VLOOKUP($A20,met!$D:$Q,COLUMN()-1,0)),"",100*VLOOKUP($A20,met!$D:$Q,COLUMN()-1,0)/(VLOOKUP($A20,met!$D:$Q,12,0)+VLOOKUP($A20,met!$D:$Q,13,0)+VLOOKUP($A20,met!$D:$Q,14,0))))</f>
        <v>7.14285714285714</v>
      </c>
      <c r="N20" s="688" t="n">
        <f aca="false">IF($C20&lt;5,"",IF(ISNA(VLOOKUP($A20,met!$D:$Q,COLUMN()-1,0)),"",100*VLOOKUP($A20,met!$D:$Q,COLUMN()-1,0)/(VLOOKUP($A20,met!$D:$Q,12,0)+VLOOKUP($A20,met!$D:$Q,13,0)+VLOOKUP($A20,met!$D:$Q,14,0))))</f>
        <v>2.38095238095238</v>
      </c>
      <c r="O20" s="686" t="n">
        <f aca="false">IF($C20&lt;5,"",IF(ISNA(VLOOKUP($A20,met!$D:$Q,COLUMN()-1,0)),"",100*VLOOKUP($A20,met!$D:$Q,COLUMN()-1,0)/(VLOOKUP($A20,met!$D:$Q,12,0)+VLOOKUP($A20,met!$D:$Q,13,0)+VLOOKUP($A20,met!$D:$Q,14,0))))</f>
        <v>90.4761904761905</v>
      </c>
    </row>
    <row r="21" customFormat="false" ht="15" hidden="false" customHeight="false" outlineLevel="0" collapsed="false">
      <c r="A21" s="651" t="s">
        <v>441</v>
      </c>
      <c r="B21" s="683" t="s">
        <v>441</v>
      </c>
      <c r="C21" s="684" t="n">
        <f aca="false">IF(ISNA(VLOOKUP($A21,met!$D:$Q,COLUMN()-1,0)),"",VLOOKUP($A21,met!$D:$Q,COLUMN()-1,0))</f>
        <v>5</v>
      </c>
      <c r="D21" s="685" t="n">
        <f aca="false">IF($C21&lt;5,"",IF(ISNA(VLOOKUP($A21,met!$D:$Q,COLUMN()-1,0)),"",VLOOKUP($A21,met!$D:$Q,COLUMN()-1,0)/$C21*100))</f>
        <v>60</v>
      </c>
      <c r="E21" s="686" t="n">
        <f aca="false">IF($C21&lt;5,"",IF(ISNA(VLOOKUP($A21,met!$D:$Q,COLUMN()-1,0)),"",VLOOKUP($A21,met!$D:$Q,COLUMN()-1,0)/$C21*100))</f>
        <v>40</v>
      </c>
      <c r="F21" s="687" t="n">
        <f aca="false">IF($C21&lt;5,"",IF(ISNA(VLOOKUP($A21,met!$D:$Q,COLUMN()-1,0)),"",VLOOKUP($A21,met!$D:$Q,COLUMN()-1,0)/$C21*100))</f>
        <v>0</v>
      </c>
      <c r="G21" s="688" t="n">
        <f aca="false">IF($C21&lt;5,"",IF(ISNA(VLOOKUP($A21,met!$D:$Q,COLUMN()-1,0)),"",VLOOKUP($A21,met!$D:$Q,COLUMN()-1,0)/$C21*100))</f>
        <v>0</v>
      </c>
      <c r="H21" s="688" t="n">
        <f aca="false">IF($C21&lt;5,"",IF(ISNA(VLOOKUP($A21,met!$D:$Q,COLUMN()-1,0)),"",VLOOKUP($A21,met!$D:$Q,COLUMN()-1,0)/$C21*100))</f>
        <v>0</v>
      </c>
      <c r="I21" s="688" t="n">
        <f aca="false">IF($C21&lt;5,"",IF(ISNA(VLOOKUP($A21,met!$D:$Q,COLUMN()-1,0)),"",VLOOKUP($A21,met!$D:$Q,COLUMN()-1,0)/$C21*100))</f>
        <v>20</v>
      </c>
      <c r="J21" s="688" t="n">
        <f aca="false">IF($C21&lt;5,"",IF(ISNA(VLOOKUP($A21,met!$D:$Q,COLUMN()-1,0)),"",VLOOKUP($A21,met!$D:$Q,COLUMN()-1,0)/$C21*100))</f>
        <v>20</v>
      </c>
      <c r="K21" s="688" t="n">
        <f aca="false">IF($C21&lt;5,"",IF(ISNA(VLOOKUP($A21,met!$D:$Q,COLUMN()-1,0)),"",VLOOKUP($A21,met!$D:$Q,COLUMN()-1,0)/$C21*100))</f>
        <v>60</v>
      </c>
      <c r="L21" s="688" t="n">
        <f aca="false">IF($C21&lt;5,"",IF(ISNA(VLOOKUP($A21,met!$D:$Q,COLUMN()-1,0)),"",VLOOKUP($A21,met!$D:$Q,COLUMN()-1,0)/$C21*100))</f>
        <v>0</v>
      </c>
      <c r="M21" s="685" t="n">
        <f aca="false">IF($C21&lt;5,"",IF(ISNA(VLOOKUP($A21,met!$D:$Q,COLUMN()-1,0)),"",100*VLOOKUP($A21,met!$D:$Q,COLUMN()-1,0)/(VLOOKUP($A21,met!$D:$Q,12,0)+VLOOKUP($A21,met!$D:$Q,13,0)+VLOOKUP($A21,met!$D:$Q,14,0))))</f>
        <v>20</v>
      </c>
      <c r="N21" s="688" t="n">
        <f aca="false">IF($C21&lt;5,"",IF(ISNA(VLOOKUP($A21,met!$D:$Q,COLUMN()-1,0)),"",100*VLOOKUP($A21,met!$D:$Q,COLUMN()-1,0)/(VLOOKUP($A21,met!$D:$Q,12,0)+VLOOKUP($A21,met!$D:$Q,13,0)+VLOOKUP($A21,met!$D:$Q,14,0))))</f>
        <v>0</v>
      </c>
      <c r="O21" s="686" t="n">
        <f aca="false">IF($C21&lt;5,"",IF(ISNA(VLOOKUP($A21,met!$D:$Q,COLUMN()-1,0)),"",100*VLOOKUP($A21,met!$D:$Q,COLUMN()-1,0)/(VLOOKUP($A21,met!$D:$Q,12,0)+VLOOKUP($A21,met!$D:$Q,13,0)+VLOOKUP($A21,met!$D:$Q,14,0))))</f>
        <v>80</v>
      </c>
    </row>
    <row r="22" customFormat="false" ht="15" hidden="false" customHeight="false" outlineLevel="0" collapsed="false">
      <c r="A22" s="651" t="s">
        <v>442</v>
      </c>
      <c r="B22" s="683" t="s">
        <v>442</v>
      </c>
      <c r="C22" s="684" t="n">
        <f aca="false">IF(ISNA(VLOOKUP($A22,met!$D:$Q,COLUMN()-1,0)),"",VLOOKUP($A22,met!$D:$Q,COLUMN()-1,0))</f>
        <v>2034</v>
      </c>
      <c r="D22" s="685" t="n">
        <f aca="false">IF($C22&lt;5,"",IF(ISNA(VLOOKUP($A22,met!$D:$Q,COLUMN()-1,0)),"",VLOOKUP($A22,met!$D:$Q,COLUMN()-1,0)/$C22*100))</f>
        <v>51.5732546705998</v>
      </c>
      <c r="E22" s="686" t="n">
        <f aca="false">IF($C22&lt;5,"",IF(ISNA(VLOOKUP($A22,met!$D:$Q,COLUMN()-1,0)),"",VLOOKUP($A22,met!$D:$Q,COLUMN()-1,0)/$C22*100))</f>
        <v>48.4267453294002</v>
      </c>
      <c r="F22" s="687" t="n">
        <f aca="false">IF($C22&lt;5,"",IF(ISNA(VLOOKUP($A22,met!$D:$Q,COLUMN()-1,0)),"",VLOOKUP($A22,met!$D:$Q,COLUMN()-1,0)/$C22*100))</f>
        <v>0.344149459193707</v>
      </c>
      <c r="G22" s="688" t="n">
        <f aca="false">IF($C22&lt;5,"",IF(ISNA(VLOOKUP($A22,met!$D:$Q,COLUMN()-1,0)),"",VLOOKUP($A22,met!$D:$Q,COLUMN()-1,0)/$C22*100))</f>
        <v>5.45722713864307</v>
      </c>
      <c r="H22" s="688" t="n">
        <f aca="false">IF($C22&lt;5,"",IF(ISNA(VLOOKUP($A22,met!$D:$Q,COLUMN()-1,0)),"",VLOOKUP($A22,met!$D:$Q,COLUMN()-1,0)/$C22*100))</f>
        <v>29.2035398230088</v>
      </c>
      <c r="I22" s="688" t="n">
        <f aca="false">IF($C22&lt;5,"",IF(ISNA(VLOOKUP($A22,met!$D:$Q,COLUMN()-1,0)),"",VLOOKUP($A22,met!$D:$Q,COLUMN()-1,0)/$C22*100))</f>
        <v>31.5634218289086</v>
      </c>
      <c r="J22" s="688" t="n">
        <f aca="false">IF($C22&lt;5,"",IF(ISNA(VLOOKUP($A22,met!$D:$Q,COLUMN()-1,0)),"",VLOOKUP($A22,met!$D:$Q,COLUMN()-1,0)/$C22*100))</f>
        <v>20.9931170108161</v>
      </c>
      <c r="K22" s="688" t="n">
        <f aca="false">IF($C22&lt;5,"",IF(ISNA(VLOOKUP($A22,met!$D:$Q,COLUMN()-1,0)),"",VLOOKUP($A22,met!$D:$Q,COLUMN()-1,0)/$C22*100))</f>
        <v>10.6686332350049</v>
      </c>
      <c r="L22" s="688" t="n">
        <f aca="false">IF($C22&lt;5,"",IF(ISNA(VLOOKUP($A22,met!$D:$Q,COLUMN()-1,0)),"",VLOOKUP($A22,met!$D:$Q,COLUMN()-1,0)/$C22*100))</f>
        <v>1.76991150442478</v>
      </c>
      <c r="M22" s="685" t="n">
        <f aca="false">IF($C22&lt;5,"",IF(ISNA(VLOOKUP($A22,met!$D:$Q,COLUMN()-1,0)),"",100*VLOOKUP($A22,met!$D:$Q,COLUMN()-1,0)/(VLOOKUP($A22,met!$D:$Q,12,0)+VLOOKUP($A22,met!$D:$Q,13,0)+VLOOKUP($A22,met!$D:$Q,14,0))))</f>
        <v>1.4720314033366</v>
      </c>
      <c r="N22" s="688" t="n">
        <f aca="false">IF($C22&lt;5,"",IF(ISNA(VLOOKUP($A22,met!$D:$Q,COLUMN()-1,0)),"",100*VLOOKUP($A22,met!$D:$Q,COLUMN()-1,0)/(VLOOKUP($A22,met!$D:$Q,12,0)+VLOOKUP($A22,met!$D:$Q,13,0)+VLOOKUP($A22,met!$D:$Q,14,0))))</f>
        <v>0.686947988223749</v>
      </c>
      <c r="O22" s="686" t="n">
        <f aca="false">IF($C22&lt;5,"",IF(ISNA(VLOOKUP($A22,met!$D:$Q,COLUMN()-1,0)),"",100*VLOOKUP($A22,met!$D:$Q,COLUMN()-1,0)/(VLOOKUP($A22,met!$D:$Q,12,0)+VLOOKUP($A22,met!$D:$Q,13,0)+VLOOKUP($A22,met!$D:$Q,14,0))))</f>
        <v>97.8410206084397</v>
      </c>
    </row>
    <row r="23" customFormat="false" ht="15" hidden="false" customHeight="false" outlineLevel="0" collapsed="false">
      <c r="A23" s="651" t="s">
        <v>443</v>
      </c>
      <c r="B23" s="683" t="s">
        <v>571</v>
      </c>
      <c r="C23" s="684" t="n">
        <f aca="false">IF(ISNA(VLOOKUP($A23,met!$D:$Q,COLUMN()-1,0)),"",VLOOKUP($A23,met!$D:$Q,COLUMN()-1,0))</f>
        <v>9</v>
      </c>
      <c r="D23" s="685" t="n">
        <f aca="false">IF($C23&lt;5,"",IF(ISNA(VLOOKUP($A23,met!$D:$Q,COLUMN()-1,0)),"",VLOOKUP($A23,met!$D:$Q,COLUMN()-1,0)/$C23*100))</f>
        <v>11.1111111111111</v>
      </c>
      <c r="E23" s="686" t="n">
        <f aca="false">IF($C23&lt;5,"",IF(ISNA(VLOOKUP($A23,met!$D:$Q,COLUMN()-1,0)),"",VLOOKUP($A23,met!$D:$Q,COLUMN()-1,0)/$C23*100))</f>
        <v>88.8888888888889</v>
      </c>
      <c r="F23" s="687" t="n">
        <f aca="false">IF($C23&lt;5,"",IF(ISNA(VLOOKUP($A23,met!$D:$Q,COLUMN()-1,0)),"",VLOOKUP($A23,met!$D:$Q,COLUMN()-1,0)/$C23*100))</f>
        <v>0</v>
      </c>
      <c r="G23" s="688" t="n">
        <f aca="false">IF($C23&lt;5,"",IF(ISNA(VLOOKUP($A23,met!$D:$Q,COLUMN()-1,0)),"",VLOOKUP($A23,met!$D:$Q,COLUMN()-1,0)/$C23*100))</f>
        <v>0</v>
      </c>
      <c r="H23" s="688" t="n">
        <f aca="false">IF($C23&lt;5,"",IF(ISNA(VLOOKUP($A23,met!$D:$Q,COLUMN()-1,0)),"",VLOOKUP($A23,met!$D:$Q,COLUMN()-1,0)/$C23*100))</f>
        <v>0</v>
      </c>
      <c r="I23" s="688" t="n">
        <f aca="false">IF($C23&lt;5,"",IF(ISNA(VLOOKUP($A23,met!$D:$Q,COLUMN()-1,0)),"",VLOOKUP($A23,met!$D:$Q,COLUMN()-1,0)/$C23*100))</f>
        <v>33.3333333333333</v>
      </c>
      <c r="J23" s="688" t="n">
        <f aca="false">IF($C23&lt;5,"",IF(ISNA(VLOOKUP($A23,met!$D:$Q,COLUMN()-1,0)),"",VLOOKUP($A23,met!$D:$Q,COLUMN()-1,0)/$C23*100))</f>
        <v>22.2222222222222</v>
      </c>
      <c r="K23" s="688" t="n">
        <f aca="false">IF($C23&lt;5,"",IF(ISNA(VLOOKUP($A23,met!$D:$Q,COLUMN()-1,0)),"",VLOOKUP($A23,met!$D:$Q,COLUMN()-1,0)/$C23*100))</f>
        <v>33.3333333333333</v>
      </c>
      <c r="L23" s="688" t="n">
        <f aca="false">IF($C23&lt;5,"",IF(ISNA(VLOOKUP($A23,met!$D:$Q,COLUMN()-1,0)),"",VLOOKUP($A23,met!$D:$Q,COLUMN()-1,0)/$C23*100))</f>
        <v>11.1111111111111</v>
      </c>
      <c r="M23" s="685" t="n">
        <f aca="false">IF($C23&lt;5,"",IF(ISNA(VLOOKUP($A23,met!$D:$Q,COLUMN()-1,0)),"",100*VLOOKUP($A23,met!$D:$Q,COLUMN()-1,0)/(VLOOKUP($A23,met!$D:$Q,12,0)+VLOOKUP($A23,met!$D:$Q,13,0)+VLOOKUP($A23,met!$D:$Q,14,0))))</f>
        <v>11.1111111111111</v>
      </c>
      <c r="N23" s="688" t="n">
        <f aca="false">IF($C23&lt;5,"",IF(ISNA(VLOOKUP($A23,met!$D:$Q,COLUMN()-1,0)),"",100*VLOOKUP($A23,met!$D:$Q,COLUMN()-1,0)/(VLOOKUP($A23,met!$D:$Q,12,0)+VLOOKUP($A23,met!$D:$Q,13,0)+VLOOKUP($A23,met!$D:$Q,14,0))))</f>
        <v>44.4444444444444</v>
      </c>
      <c r="O23" s="686" t="n">
        <f aca="false">IF($C23&lt;5,"",IF(ISNA(VLOOKUP($A23,met!$D:$Q,COLUMN()-1,0)),"",100*VLOOKUP($A23,met!$D:$Q,COLUMN()-1,0)/(VLOOKUP($A23,met!$D:$Q,12,0)+VLOOKUP($A23,met!$D:$Q,13,0)+VLOOKUP($A23,met!$D:$Q,14,0))))</f>
        <v>44.4444444444444</v>
      </c>
    </row>
    <row r="24" customFormat="false" ht="15" hidden="false" customHeight="false" outlineLevel="0" collapsed="false">
      <c r="A24" s="651" t="s">
        <v>444</v>
      </c>
      <c r="B24" s="689" t="s">
        <v>572</v>
      </c>
      <c r="C24" s="678" t="n">
        <f aca="false">IF(ISNA(VLOOKUP($A24,met!$D:$Q,COLUMN()-1,0)),"",VLOOKUP($A24,met!$D:$Q,COLUMN()-1,0))</f>
        <v>836</v>
      </c>
      <c r="D24" s="679" t="n">
        <f aca="false">IF($C24&lt;5,"",IF(ISNA(VLOOKUP($A24,met!$D:$Q,COLUMN()-1,0)),"",VLOOKUP($A24,met!$D:$Q,COLUMN()-1,0)/$C24*100))</f>
        <v>38.5167464114833</v>
      </c>
      <c r="E24" s="680" t="n">
        <f aca="false">IF($C24&lt;5,"",IF(ISNA(VLOOKUP($A24,met!$D:$Q,COLUMN()-1,0)),"",VLOOKUP($A24,met!$D:$Q,COLUMN()-1,0)/$C24*100))</f>
        <v>61.4832535885168</v>
      </c>
      <c r="F24" s="681" t="n">
        <f aca="false">IF($C24&lt;5,"",IF(ISNA(VLOOKUP($A24,met!$D:$Q,COLUMN()-1,0)),"",VLOOKUP($A24,met!$D:$Q,COLUMN()-1,0)/$C24*100))</f>
        <v>0.239234449760766</v>
      </c>
      <c r="G24" s="682" t="n">
        <f aca="false">IF($C24&lt;5,"",IF(ISNA(VLOOKUP($A24,met!$D:$Q,COLUMN()-1,0)),"",VLOOKUP($A24,met!$D:$Q,COLUMN()-1,0)/$C24*100))</f>
        <v>6.10047846889952</v>
      </c>
      <c r="H24" s="682" t="n">
        <f aca="false">IF($C24&lt;5,"",IF(ISNA(VLOOKUP($A24,met!$D:$Q,COLUMN()-1,0)),"",VLOOKUP($A24,met!$D:$Q,COLUMN()-1,0)/$C24*100))</f>
        <v>48.3253588516747</v>
      </c>
      <c r="I24" s="682" t="n">
        <f aca="false">IF($C24&lt;5,"",IF(ISNA(VLOOKUP($A24,met!$D:$Q,COLUMN()-1,0)),"",VLOOKUP($A24,met!$D:$Q,COLUMN()-1,0)/$C24*100))</f>
        <v>32.2966507177034</v>
      </c>
      <c r="J24" s="682" t="n">
        <f aca="false">IF($C24&lt;5,"",IF(ISNA(VLOOKUP($A24,met!$D:$Q,COLUMN()-1,0)),"",VLOOKUP($A24,met!$D:$Q,COLUMN()-1,0)/$C24*100))</f>
        <v>8.73205741626794</v>
      </c>
      <c r="K24" s="682" t="n">
        <f aca="false">IF($C24&lt;5,"",IF(ISNA(VLOOKUP($A24,met!$D:$Q,COLUMN()-1,0)),"",VLOOKUP($A24,met!$D:$Q,COLUMN()-1,0)/$C24*100))</f>
        <v>4.06698564593301</v>
      </c>
      <c r="L24" s="682" t="n">
        <f aca="false">IF($C24&lt;5,"",IF(ISNA(VLOOKUP($A24,met!$D:$Q,COLUMN()-1,0)),"",VLOOKUP($A24,met!$D:$Q,COLUMN()-1,0)/$C24*100))</f>
        <v>0.239234449760766</v>
      </c>
      <c r="M24" s="679" t="n">
        <f aca="false">IF($C24&lt;5,"",IF(ISNA(VLOOKUP($A24,met!$D:$Q,COLUMN()-1,0)),"",100*VLOOKUP($A24,met!$D:$Q,COLUMN()-1,0)/(VLOOKUP($A24,met!$D:$Q,12,0)+VLOOKUP($A24,met!$D:$Q,13,0)+VLOOKUP($A24,met!$D:$Q,14,0))))</f>
        <v>0.477897252090801</v>
      </c>
      <c r="N24" s="682" t="n">
        <f aca="false">IF($C24&lt;5,"",IF(ISNA(VLOOKUP($A24,met!$D:$Q,COLUMN()-1,0)),"",100*VLOOKUP($A24,met!$D:$Q,COLUMN()-1,0)/(VLOOKUP($A24,met!$D:$Q,12,0)+VLOOKUP($A24,met!$D:$Q,13,0)+VLOOKUP($A24,met!$D:$Q,14,0))))</f>
        <v>0.716845878136201</v>
      </c>
      <c r="O24" s="680" t="n">
        <f aca="false">IF($C24&lt;5,"",IF(ISNA(VLOOKUP($A24,met!$D:$Q,COLUMN()-1,0)),"",100*VLOOKUP($A24,met!$D:$Q,COLUMN()-1,0)/(VLOOKUP($A24,met!$D:$Q,12,0)+VLOOKUP($A24,met!$D:$Q,13,0)+VLOOKUP($A24,met!$D:$Q,14,0))))</f>
        <v>98.805256869773</v>
      </c>
    </row>
    <row r="25" customFormat="false" ht="15" hidden="false" customHeight="false" outlineLevel="0" collapsed="false">
      <c r="A25" s="651" t="s">
        <v>445</v>
      </c>
      <c r="B25" s="683" t="s">
        <v>445</v>
      </c>
      <c r="C25" s="684" t="n">
        <f aca="false">IF(ISNA(VLOOKUP($A25,met!$D:$Q,COLUMN()-1,0)),"",VLOOKUP($A25,met!$D:$Q,COLUMN()-1,0))</f>
        <v>738</v>
      </c>
      <c r="D25" s="685" t="n">
        <f aca="false">IF($C25&lt;5,"",IF(ISNA(VLOOKUP($A25,met!$D:$Q,COLUMN()-1,0)),"",VLOOKUP($A25,met!$D:$Q,COLUMN()-1,0)/$C25*100))</f>
        <v>39.7018970189702</v>
      </c>
      <c r="E25" s="686" t="n">
        <f aca="false">IF($C25&lt;5,"",IF(ISNA(VLOOKUP($A25,met!$D:$Q,COLUMN()-1,0)),"",VLOOKUP($A25,met!$D:$Q,COLUMN()-1,0)/$C25*100))</f>
        <v>60.2981029810298</v>
      </c>
      <c r="F25" s="687" t="n">
        <f aca="false">IF($C25&lt;5,"",IF(ISNA(VLOOKUP($A25,met!$D:$Q,COLUMN()-1,0)),"",VLOOKUP($A25,met!$D:$Q,COLUMN()-1,0)/$C25*100))</f>
        <v>0.2710027100271</v>
      </c>
      <c r="G25" s="688" t="n">
        <f aca="false">IF($C25&lt;5,"",IF(ISNA(VLOOKUP($A25,met!$D:$Q,COLUMN()-1,0)),"",VLOOKUP($A25,met!$D:$Q,COLUMN()-1,0)/$C25*100))</f>
        <v>6.09756097560976</v>
      </c>
      <c r="H25" s="688" t="n">
        <f aca="false">IF($C25&lt;5,"",IF(ISNA(VLOOKUP($A25,met!$D:$Q,COLUMN()-1,0)),"",VLOOKUP($A25,met!$D:$Q,COLUMN()-1,0)/$C25*100))</f>
        <v>51.6260162601626</v>
      </c>
      <c r="I25" s="688" t="n">
        <f aca="false">IF($C25&lt;5,"",IF(ISNA(VLOOKUP($A25,met!$D:$Q,COLUMN()-1,0)),"",VLOOKUP($A25,met!$D:$Q,COLUMN()-1,0)/$C25*100))</f>
        <v>31.8428184281843</v>
      </c>
      <c r="J25" s="688" t="n">
        <f aca="false">IF($C25&lt;5,"",IF(ISNA(VLOOKUP($A25,met!$D:$Q,COLUMN()-1,0)),"",VLOOKUP($A25,met!$D:$Q,COLUMN()-1,0)/$C25*100))</f>
        <v>7.85907859078591</v>
      </c>
      <c r="K25" s="688" t="n">
        <f aca="false">IF($C25&lt;5,"",IF(ISNA(VLOOKUP($A25,met!$D:$Q,COLUMN()-1,0)),"",VLOOKUP($A25,met!$D:$Q,COLUMN()-1,0)/$C25*100))</f>
        <v>2.1680216802168</v>
      </c>
      <c r="L25" s="688" t="n">
        <f aca="false">IF($C25&lt;5,"",IF(ISNA(VLOOKUP($A25,met!$D:$Q,COLUMN()-1,0)),"",VLOOKUP($A25,met!$D:$Q,COLUMN()-1,0)/$C25*100))</f>
        <v>0.13550135501355</v>
      </c>
      <c r="M25" s="685" t="n">
        <f aca="false">IF($C25&lt;5,"",IF(ISNA(VLOOKUP($A25,met!$D:$Q,COLUMN()-1,0)),"",100*VLOOKUP($A25,met!$D:$Q,COLUMN()-1,0)/(VLOOKUP($A25,met!$D:$Q,12,0)+VLOOKUP($A25,met!$D:$Q,13,0)+VLOOKUP($A25,met!$D:$Q,14,0))))</f>
        <v>0</v>
      </c>
      <c r="N25" s="688" t="n">
        <f aca="false">IF($C25&lt;5,"",IF(ISNA(VLOOKUP($A25,met!$D:$Q,COLUMN()-1,0)),"",100*VLOOKUP($A25,met!$D:$Q,COLUMN()-1,0)/(VLOOKUP($A25,met!$D:$Q,12,0)+VLOOKUP($A25,met!$D:$Q,13,0)+VLOOKUP($A25,met!$D:$Q,14,0))))</f>
        <v>0</v>
      </c>
      <c r="O25" s="686" t="n">
        <f aca="false">IF($C25&lt;5,"",IF(ISNA(VLOOKUP($A25,met!$D:$Q,COLUMN()-1,0)),"",100*VLOOKUP($A25,met!$D:$Q,COLUMN()-1,0)/(VLOOKUP($A25,met!$D:$Q,12,0)+VLOOKUP($A25,met!$D:$Q,13,0)+VLOOKUP($A25,met!$D:$Q,14,0))))</f>
        <v>100</v>
      </c>
    </row>
    <row r="26" customFormat="false" ht="15" hidden="false" customHeight="false" outlineLevel="0" collapsed="false">
      <c r="A26" s="651" t="s">
        <v>446</v>
      </c>
      <c r="B26" s="683" t="s">
        <v>573</v>
      </c>
      <c r="C26" s="684" t="n">
        <f aca="false">IF(ISNA(VLOOKUP($A26,met!$D:$Q,COLUMN()-1,0)),"",VLOOKUP($A26,met!$D:$Q,COLUMN()-1,0))</f>
        <v>94</v>
      </c>
      <c r="D26" s="685" t="n">
        <f aca="false">IF($C26&lt;5,"",IF(ISNA(VLOOKUP($A26,met!$D:$Q,COLUMN()-1,0)),"",VLOOKUP($A26,met!$D:$Q,COLUMN()-1,0)/$C26*100))</f>
        <v>30.8510638297872</v>
      </c>
      <c r="E26" s="686" t="n">
        <f aca="false">IF($C26&lt;5,"",IF(ISNA(VLOOKUP($A26,met!$D:$Q,COLUMN()-1,0)),"",VLOOKUP($A26,met!$D:$Q,COLUMN()-1,0)/$C26*100))</f>
        <v>69.1489361702128</v>
      </c>
      <c r="F26" s="687" t="n">
        <f aca="false">IF($C26&lt;5,"",IF(ISNA(VLOOKUP($A26,met!$D:$Q,COLUMN()-1,0)),"",VLOOKUP($A26,met!$D:$Q,COLUMN()-1,0)/$C26*100))</f>
        <v>0</v>
      </c>
      <c r="G26" s="688" t="n">
        <f aca="false">IF($C26&lt;5,"",IF(ISNA(VLOOKUP($A26,met!$D:$Q,COLUMN()-1,0)),"",VLOOKUP($A26,met!$D:$Q,COLUMN()-1,0)/$C26*100))</f>
        <v>5.31914893617021</v>
      </c>
      <c r="H26" s="688" t="n">
        <f aca="false">IF($C26&lt;5,"",IF(ISNA(VLOOKUP($A26,met!$D:$Q,COLUMN()-1,0)),"",VLOOKUP($A26,met!$D:$Q,COLUMN()-1,0)/$C26*100))</f>
        <v>24.468085106383</v>
      </c>
      <c r="I26" s="688" t="n">
        <f aca="false">IF($C26&lt;5,"",IF(ISNA(VLOOKUP($A26,met!$D:$Q,COLUMN()-1,0)),"",VLOOKUP($A26,met!$D:$Q,COLUMN()-1,0)/$C26*100))</f>
        <v>35.1063829787234</v>
      </c>
      <c r="J26" s="688" t="n">
        <f aca="false">IF($C26&lt;5,"",IF(ISNA(VLOOKUP($A26,met!$D:$Q,COLUMN()-1,0)),"",VLOOKUP($A26,met!$D:$Q,COLUMN()-1,0)/$C26*100))</f>
        <v>15.9574468085106</v>
      </c>
      <c r="K26" s="688" t="n">
        <f aca="false">IF($C26&lt;5,"",IF(ISNA(VLOOKUP($A26,met!$D:$Q,COLUMN()-1,0)),"",VLOOKUP($A26,met!$D:$Q,COLUMN()-1,0)/$C26*100))</f>
        <v>18.0851063829787</v>
      </c>
      <c r="L26" s="688" t="n">
        <f aca="false">IF($C26&lt;5,"",IF(ISNA(VLOOKUP($A26,met!$D:$Q,COLUMN()-1,0)),"",VLOOKUP($A26,met!$D:$Q,COLUMN()-1,0)/$C26*100))</f>
        <v>1.06382978723404</v>
      </c>
      <c r="M26" s="685" t="n">
        <f aca="false">IF($C26&lt;5,"",IF(ISNA(VLOOKUP($A26,met!$D:$Q,COLUMN()-1,0)),"",100*VLOOKUP($A26,met!$D:$Q,COLUMN()-1,0)/(VLOOKUP($A26,met!$D:$Q,12,0)+VLOOKUP($A26,met!$D:$Q,13,0)+VLOOKUP($A26,met!$D:$Q,14,0))))</f>
        <v>2.12765957446808</v>
      </c>
      <c r="N26" s="688" t="n">
        <f aca="false">IF($C26&lt;5,"",IF(ISNA(VLOOKUP($A26,met!$D:$Q,COLUMN()-1,0)),"",100*VLOOKUP($A26,met!$D:$Q,COLUMN()-1,0)/(VLOOKUP($A26,met!$D:$Q,12,0)+VLOOKUP($A26,met!$D:$Q,13,0)+VLOOKUP($A26,met!$D:$Q,14,0))))</f>
        <v>0</v>
      </c>
      <c r="O26" s="686" t="n">
        <f aca="false">IF($C26&lt;5,"",IF(ISNA(VLOOKUP($A26,met!$D:$Q,COLUMN()-1,0)),"",100*VLOOKUP($A26,met!$D:$Q,COLUMN()-1,0)/(VLOOKUP($A26,met!$D:$Q,12,0)+VLOOKUP($A26,met!$D:$Q,13,0)+VLOOKUP($A26,met!$D:$Q,14,0))))</f>
        <v>97.8723404255319</v>
      </c>
    </row>
    <row r="27" customFormat="false" ht="15" hidden="false" customHeight="false" outlineLevel="0" collapsed="false">
      <c r="A27" s="651" t="s">
        <v>447</v>
      </c>
      <c r="B27" s="683" t="s">
        <v>574</v>
      </c>
      <c r="C27" s="684" t="n">
        <f aca="false">IF(ISNA(VLOOKUP($A27,met!$D:$Q,COLUMN()-1,0)),"",VLOOKUP($A27,met!$D:$Q,COLUMN()-1,0))</f>
        <v>12</v>
      </c>
      <c r="D27" s="685" t="n">
        <f aca="false">IF($C27&lt;5,"",IF(ISNA(VLOOKUP($A27,met!$D:$Q,COLUMN()-1,0)),"",VLOOKUP($A27,met!$D:$Q,COLUMN()-1,0)/$C27*100))</f>
        <v>25</v>
      </c>
      <c r="E27" s="686" t="n">
        <f aca="false">IF($C27&lt;5,"",IF(ISNA(VLOOKUP($A27,met!$D:$Q,COLUMN()-1,0)),"",VLOOKUP($A27,met!$D:$Q,COLUMN()-1,0)/$C27*100))</f>
        <v>75</v>
      </c>
      <c r="F27" s="687" t="n">
        <f aca="false">IF($C27&lt;5,"",IF(ISNA(VLOOKUP($A27,met!$D:$Q,COLUMN()-1,0)),"",VLOOKUP($A27,met!$D:$Q,COLUMN()-1,0)/$C27*100))</f>
        <v>0</v>
      </c>
      <c r="G27" s="688" t="n">
        <f aca="false">IF($C27&lt;5,"",IF(ISNA(VLOOKUP($A27,met!$D:$Q,COLUMN()-1,0)),"",VLOOKUP($A27,met!$D:$Q,COLUMN()-1,0)/$C27*100))</f>
        <v>8.33333333333333</v>
      </c>
      <c r="H27" s="688" t="n">
        <f aca="false">IF($C27&lt;5,"",IF(ISNA(VLOOKUP($A27,met!$D:$Q,COLUMN()-1,0)),"",VLOOKUP($A27,met!$D:$Q,COLUMN()-1,0)/$C27*100))</f>
        <v>16.6666666666667</v>
      </c>
      <c r="I27" s="688" t="n">
        <f aca="false">IF($C27&lt;5,"",IF(ISNA(VLOOKUP($A27,met!$D:$Q,COLUMN()-1,0)),"",VLOOKUP($A27,met!$D:$Q,COLUMN()-1,0)/$C27*100))</f>
        <v>58.3333333333333</v>
      </c>
      <c r="J27" s="688" t="n">
        <f aca="false">IF($C27&lt;5,"",IF(ISNA(VLOOKUP($A27,met!$D:$Q,COLUMN()-1,0)),"",VLOOKUP($A27,met!$D:$Q,COLUMN()-1,0)/$C27*100))</f>
        <v>8.33333333333333</v>
      </c>
      <c r="K27" s="688" t="n">
        <f aca="false">IF($C27&lt;5,"",IF(ISNA(VLOOKUP($A27,met!$D:$Q,COLUMN()-1,0)),"",VLOOKUP($A27,met!$D:$Q,COLUMN()-1,0)/$C27*100))</f>
        <v>8.33333333333333</v>
      </c>
      <c r="L27" s="688" t="n">
        <f aca="false">IF($C27&lt;5,"",IF(ISNA(VLOOKUP($A27,met!$D:$Q,COLUMN()-1,0)),"",VLOOKUP($A27,met!$D:$Q,COLUMN()-1,0)/$C27*100))</f>
        <v>0</v>
      </c>
      <c r="M27" s="685" t="n">
        <f aca="false">IF($C27&lt;5,"",IF(ISNA(VLOOKUP($A27,met!$D:$Q,COLUMN()-1,0)),"",100*VLOOKUP($A27,met!$D:$Q,COLUMN()-1,0)/(VLOOKUP($A27,met!$D:$Q,12,0)+VLOOKUP($A27,met!$D:$Q,13,0)+VLOOKUP($A27,met!$D:$Q,14,0))))</f>
        <v>33.3333333333333</v>
      </c>
      <c r="N27" s="688" t="n">
        <f aca="false">IF($C27&lt;5,"",IF(ISNA(VLOOKUP($A27,met!$D:$Q,COLUMN()-1,0)),"",100*VLOOKUP($A27,met!$D:$Q,COLUMN()-1,0)/(VLOOKUP($A27,met!$D:$Q,12,0)+VLOOKUP($A27,met!$D:$Q,13,0)+VLOOKUP($A27,met!$D:$Q,14,0))))</f>
        <v>50</v>
      </c>
      <c r="O27" s="686" t="n">
        <f aca="false">IF($C27&lt;5,"",IF(ISNA(VLOOKUP($A27,met!$D:$Q,COLUMN()-1,0)),"",100*VLOOKUP($A27,met!$D:$Q,COLUMN()-1,0)/(VLOOKUP($A27,met!$D:$Q,12,0)+VLOOKUP($A27,met!$D:$Q,13,0)+VLOOKUP($A27,met!$D:$Q,14,0))))</f>
        <v>16.6666666666667</v>
      </c>
    </row>
    <row r="28" customFormat="false" ht="15" hidden="false" customHeight="false" outlineLevel="0" collapsed="false">
      <c r="A28" s="651" t="s">
        <v>375</v>
      </c>
      <c r="B28" s="689" t="s">
        <v>575</v>
      </c>
      <c r="C28" s="678" t="n">
        <f aca="false">IF(ISNA(VLOOKUP($A28,met!$D:$Q,COLUMN()-1,0)),"",VLOOKUP($A28,met!$D:$Q,COLUMN()-1,0))</f>
        <v>1172</v>
      </c>
      <c r="D28" s="679" t="n">
        <f aca="false">IF($C28&lt;5,"",IF(ISNA(VLOOKUP($A28,met!$D:$Q,COLUMN()-1,0)),"",VLOOKUP($A28,met!$D:$Q,COLUMN()-1,0)/$C28*100))</f>
        <v>53.4982935153584</v>
      </c>
      <c r="E28" s="680" t="n">
        <f aca="false">IF($C28&lt;5,"",IF(ISNA(VLOOKUP($A28,met!$D:$Q,COLUMN()-1,0)),"",VLOOKUP($A28,met!$D:$Q,COLUMN()-1,0)/$C28*100))</f>
        <v>46.5017064846416</v>
      </c>
      <c r="F28" s="681" t="n">
        <f aca="false">IF($C28&lt;5,"",IF(ISNA(VLOOKUP($A28,met!$D:$Q,COLUMN()-1,0)),"",VLOOKUP($A28,met!$D:$Q,COLUMN()-1,0)/$C28*100))</f>
        <v>2.55972696245734</v>
      </c>
      <c r="G28" s="682" t="n">
        <f aca="false">IF($C28&lt;5,"",IF(ISNA(VLOOKUP($A28,met!$D:$Q,COLUMN()-1,0)),"",VLOOKUP($A28,met!$D:$Q,COLUMN()-1,0)/$C28*100))</f>
        <v>12.8839590443686</v>
      </c>
      <c r="H28" s="682" t="n">
        <f aca="false">IF($C28&lt;5,"",IF(ISNA(VLOOKUP($A28,met!$D:$Q,COLUMN()-1,0)),"",VLOOKUP($A28,met!$D:$Q,COLUMN()-1,0)/$C28*100))</f>
        <v>26.5358361774744</v>
      </c>
      <c r="I28" s="682" t="n">
        <f aca="false">IF($C28&lt;5,"",IF(ISNA(VLOOKUP($A28,met!$D:$Q,COLUMN()-1,0)),"",VLOOKUP($A28,met!$D:$Q,COLUMN()-1,0)/$C28*100))</f>
        <v>25.4266211604096</v>
      </c>
      <c r="J28" s="682" t="n">
        <f aca="false">IF($C28&lt;5,"",IF(ISNA(VLOOKUP($A28,met!$D:$Q,COLUMN()-1,0)),"",VLOOKUP($A28,met!$D:$Q,COLUMN()-1,0)/$C28*100))</f>
        <v>19.8805460750853</v>
      </c>
      <c r="K28" s="682" t="n">
        <f aca="false">IF($C28&lt;5,"",IF(ISNA(VLOOKUP($A28,met!$D:$Q,COLUMN()-1,0)),"",VLOOKUP($A28,met!$D:$Q,COLUMN()-1,0)/$C28*100))</f>
        <v>10.6655290102389</v>
      </c>
      <c r="L28" s="682" t="n">
        <f aca="false">IF($C28&lt;5,"",IF(ISNA(VLOOKUP($A28,met!$D:$Q,COLUMN()-1,0)),"",VLOOKUP($A28,met!$D:$Q,COLUMN()-1,0)/$C28*100))</f>
        <v>2.04778156996587</v>
      </c>
      <c r="M28" s="679" t="n">
        <f aca="false">IF($C28&lt;5,"",IF(ISNA(VLOOKUP($A28,met!$D:$Q,COLUMN()-1,0)),"",100*VLOOKUP($A28,met!$D:$Q,COLUMN()-1,0)/(VLOOKUP($A28,met!$D:$Q,12,0)+VLOOKUP($A28,met!$D:$Q,13,0)+VLOOKUP($A28,met!$D:$Q,14,0))))</f>
        <v>5.22821576763486</v>
      </c>
      <c r="N28" s="682" t="n">
        <f aca="false">IF($C28&lt;5,"",IF(ISNA(VLOOKUP($A28,met!$D:$Q,COLUMN()-1,0)),"",100*VLOOKUP($A28,met!$D:$Q,COLUMN()-1,0)/(VLOOKUP($A28,met!$D:$Q,12,0)+VLOOKUP($A28,met!$D:$Q,13,0)+VLOOKUP($A28,met!$D:$Q,14,0))))</f>
        <v>86.9709543568465</v>
      </c>
      <c r="O28" s="680" t="n">
        <f aca="false">IF($C28&lt;5,"",IF(ISNA(VLOOKUP($A28,met!$D:$Q,COLUMN()-1,0)),"",100*VLOOKUP($A28,met!$D:$Q,COLUMN()-1,0)/(VLOOKUP($A28,met!$D:$Q,12,0)+VLOOKUP($A28,met!$D:$Q,13,0)+VLOOKUP($A28,met!$D:$Q,14,0))))</f>
        <v>7.80082987551867</v>
      </c>
    </row>
    <row r="29" customFormat="false" ht="15" hidden="false" customHeight="false" outlineLevel="0" collapsed="false">
      <c r="A29" s="651" t="s">
        <v>448</v>
      </c>
      <c r="B29" s="683" t="s">
        <v>448</v>
      </c>
      <c r="C29" s="684" t="n">
        <f aca="false">IF(ISNA(VLOOKUP($A29,met!$D:$Q,COLUMN()-1,0)),"",VLOOKUP($A29,met!$D:$Q,COLUMN()-1,0))</f>
        <v>28</v>
      </c>
      <c r="D29" s="685" t="n">
        <f aca="false">IF($C29&lt;5,"",IF(ISNA(VLOOKUP($A29,met!$D:$Q,COLUMN()-1,0)),"",VLOOKUP($A29,met!$D:$Q,COLUMN()-1,0)/$C29*100))</f>
        <v>57.1428571428571</v>
      </c>
      <c r="E29" s="686" t="n">
        <f aca="false">IF($C29&lt;5,"",IF(ISNA(VLOOKUP($A29,met!$D:$Q,COLUMN()-1,0)),"",VLOOKUP($A29,met!$D:$Q,COLUMN()-1,0)/$C29*100))</f>
        <v>42.8571428571429</v>
      </c>
      <c r="F29" s="687" t="n">
        <f aca="false">IF($C29&lt;5,"",IF(ISNA(VLOOKUP($A29,met!$D:$Q,COLUMN()-1,0)),"",VLOOKUP($A29,met!$D:$Q,COLUMN()-1,0)/$C29*100))</f>
        <v>0</v>
      </c>
      <c r="G29" s="688" t="n">
        <f aca="false">IF($C29&lt;5,"",IF(ISNA(VLOOKUP($A29,met!$D:$Q,COLUMN()-1,0)),"",VLOOKUP($A29,met!$D:$Q,COLUMN()-1,0)/$C29*100))</f>
        <v>14.2857142857143</v>
      </c>
      <c r="H29" s="688" t="n">
        <f aca="false">IF($C29&lt;5,"",IF(ISNA(VLOOKUP($A29,met!$D:$Q,COLUMN()-1,0)),"",VLOOKUP($A29,met!$D:$Q,COLUMN()-1,0)/$C29*100))</f>
        <v>32.1428571428571</v>
      </c>
      <c r="I29" s="688" t="n">
        <f aca="false">IF($C29&lt;5,"",IF(ISNA(VLOOKUP($A29,met!$D:$Q,COLUMN()-1,0)),"",VLOOKUP($A29,met!$D:$Q,COLUMN()-1,0)/$C29*100))</f>
        <v>14.2857142857143</v>
      </c>
      <c r="J29" s="688" t="n">
        <f aca="false">IF($C29&lt;5,"",IF(ISNA(VLOOKUP($A29,met!$D:$Q,COLUMN()-1,0)),"",VLOOKUP($A29,met!$D:$Q,COLUMN()-1,0)/$C29*100))</f>
        <v>35.7142857142857</v>
      </c>
      <c r="K29" s="688" t="n">
        <f aca="false">IF($C29&lt;5,"",IF(ISNA(VLOOKUP($A29,met!$D:$Q,COLUMN()-1,0)),"",VLOOKUP($A29,met!$D:$Q,COLUMN()-1,0)/$C29*100))</f>
        <v>3.57142857142857</v>
      </c>
      <c r="L29" s="688" t="n">
        <f aca="false">IF($C29&lt;5,"",IF(ISNA(VLOOKUP($A29,met!$D:$Q,COLUMN()-1,0)),"",VLOOKUP($A29,met!$D:$Q,COLUMN()-1,0)/$C29*100))</f>
        <v>0</v>
      </c>
      <c r="M29" s="685" t="n">
        <f aca="false">IF($C29&lt;5,"",IF(ISNA(VLOOKUP($A29,met!$D:$Q,COLUMN()-1,0)),"",100*VLOOKUP($A29,met!$D:$Q,COLUMN()-1,0)/(VLOOKUP($A29,met!$D:$Q,12,0)+VLOOKUP($A29,met!$D:$Q,13,0)+VLOOKUP($A29,met!$D:$Q,14,0))))</f>
        <v>3.57142857142857</v>
      </c>
      <c r="N29" s="688" t="n">
        <f aca="false">IF($C29&lt;5,"",IF(ISNA(VLOOKUP($A29,met!$D:$Q,COLUMN()-1,0)),"",100*VLOOKUP($A29,met!$D:$Q,COLUMN()-1,0)/(VLOOKUP($A29,met!$D:$Q,12,0)+VLOOKUP($A29,met!$D:$Q,13,0)+VLOOKUP($A29,met!$D:$Q,14,0))))</f>
        <v>32.1428571428571</v>
      </c>
      <c r="O29" s="686" t="n">
        <f aca="false">IF($C29&lt;5,"",IF(ISNA(VLOOKUP($A29,met!$D:$Q,COLUMN()-1,0)),"",100*VLOOKUP($A29,met!$D:$Q,COLUMN()-1,0)/(VLOOKUP($A29,met!$D:$Q,12,0)+VLOOKUP($A29,met!$D:$Q,13,0)+VLOOKUP($A29,met!$D:$Q,14,0))))</f>
        <v>64.2857142857143</v>
      </c>
    </row>
    <row r="30" customFormat="false" ht="15" hidden="false" customHeight="false" outlineLevel="0" collapsed="false">
      <c r="A30" s="651" t="s">
        <v>449</v>
      </c>
      <c r="B30" s="683" t="s">
        <v>449</v>
      </c>
      <c r="C30" s="684" t="n">
        <f aca="false">IF(ISNA(VLOOKUP($A30,met!$D:$Q,COLUMN()-1,0)),"",VLOOKUP($A30,met!$D:$Q,COLUMN()-1,0))</f>
        <v>355</v>
      </c>
      <c r="D30" s="685" t="n">
        <f aca="false">IF($C30&lt;5,"",IF(ISNA(VLOOKUP($A30,met!$D:$Q,COLUMN()-1,0)),"",VLOOKUP($A30,met!$D:$Q,COLUMN()-1,0)/$C30*100))</f>
        <v>54.6478873239437</v>
      </c>
      <c r="E30" s="686" t="n">
        <f aca="false">IF($C30&lt;5,"",IF(ISNA(VLOOKUP($A30,met!$D:$Q,COLUMN()-1,0)),"",VLOOKUP($A30,met!$D:$Q,COLUMN()-1,0)/$C30*100))</f>
        <v>45.3521126760563</v>
      </c>
      <c r="F30" s="687" t="n">
        <f aca="false">IF($C30&lt;5,"",IF(ISNA(VLOOKUP($A30,met!$D:$Q,COLUMN()-1,0)),"",VLOOKUP($A30,met!$D:$Q,COLUMN()-1,0)/$C30*100))</f>
        <v>7.04225352112676</v>
      </c>
      <c r="G30" s="688" t="n">
        <f aca="false">IF($C30&lt;5,"",IF(ISNA(VLOOKUP($A30,met!$D:$Q,COLUMN()-1,0)),"",VLOOKUP($A30,met!$D:$Q,COLUMN()-1,0)/$C30*100))</f>
        <v>32.6760563380282</v>
      </c>
      <c r="H30" s="688" t="n">
        <f aca="false">IF($C30&lt;5,"",IF(ISNA(VLOOKUP($A30,met!$D:$Q,COLUMN()-1,0)),"",VLOOKUP($A30,met!$D:$Q,COLUMN()-1,0)/$C30*100))</f>
        <v>27.3239436619718</v>
      </c>
      <c r="I30" s="688" t="n">
        <f aca="false">IF($C30&lt;5,"",IF(ISNA(VLOOKUP($A30,met!$D:$Q,COLUMN()-1,0)),"",VLOOKUP($A30,met!$D:$Q,COLUMN()-1,0)/$C30*100))</f>
        <v>14.0845070422535</v>
      </c>
      <c r="J30" s="688" t="n">
        <f aca="false">IF($C30&lt;5,"",IF(ISNA(VLOOKUP($A30,met!$D:$Q,COLUMN()-1,0)),"",VLOOKUP($A30,met!$D:$Q,COLUMN()-1,0)/$C30*100))</f>
        <v>11.2676056338028</v>
      </c>
      <c r="K30" s="688" t="n">
        <f aca="false">IF($C30&lt;5,"",IF(ISNA(VLOOKUP($A30,met!$D:$Q,COLUMN()-1,0)),"",VLOOKUP($A30,met!$D:$Q,COLUMN()-1,0)/$C30*100))</f>
        <v>6.47887323943662</v>
      </c>
      <c r="L30" s="688" t="n">
        <f aca="false">IF($C30&lt;5,"",IF(ISNA(VLOOKUP($A30,met!$D:$Q,COLUMN()-1,0)),"",VLOOKUP($A30,met!$D:$Q,COLUMN()-1,0)/$C30*100))</f>
        <v>1.12676056338028</v>
      </c>
      <c r="M30" s="685" t="n">
        <f aca="false">IF($C30&lt;5,"",IF(ISNA(VLOOKUP($A30,met!$D:$Q,COLUMN()-1,0)),"",100*VLOOKUP($A30,met!$D:$Q,COLUMN()-1,0)/(VLOOKUP($A30,met!$D:$Q,12,0)+VLOOKUP($A30,met!$D:$Q,13,0)+VLOOKUP($A30,met!$D:$Q,14,0))))</f>
        <v>7.02702702702703</v>
      </c>
      <c r="N30" s="688" t="n">
        <f aca="false">IF($C30&lt;5,"",IF(ISNA(VLOOKUP($A30,met!$D:$Q,COLUMN()-1,0)),"",100*VLOOKUP($A30,met!$D:$Q,COLUMN()-1,0)/(VLOOKUP($A30,met!$D:$Q,12,0)+VLOOKUP($A30,met!$D:$Q,13,0)+VLOOKUP($A30,met!$D:$Q,14,0))))</f>
        <v>78.9189189189189</v>
      </c>
      <c r="O30" s="686" t="n">
        <f aca="false">IF($C30&lt;5,"",IF(ISNA(VLOOKUP($A30,met!$D:$Q,COLUMN()-1,0)),"",100*VLOOKUP($A30,met!$D:$Q,COLUMN()-1,0)/(VLOOKUP($A30,met!$D:$Q,12,0)+VLOOKUP($A30,met!$D:$Q,13,0)+VLOOKUP($A30,met!$D:$Q,14,0))))</f>
        <v>14.0540540540541</v>
      </c>
    </row>
    <row r="31" customFormat="false" ht="15" hidden="false" customHeight="false" outlineLevel="0" collapsed="false">
      <c r="A31" s="651" t="s">
        <v>450</v>
      </c>
      <c r="B31" s="683" t="s">
        <v>450</v>
      </c>
      <c r="C31" s="684" t="n">
        <f aca="false">IF(ISNA(VLOOKUP($A31,met!$D:$Q,COLUMN()-1,0)),"",VLOOKUP($A31,met!$D:$Q,COLUMN()-1,0))</f>
        <v>6</v>
      </c>
      <c r="D31" s="685" t="n">
        <f aca="false">IF($C31&lt;5,"",IF(ISNA(VLOOKUP($A31,met!$D:$Q,COLUMN()-1,0)),"",VLOOKUP($A31,met!$D:$Q,COLUMN()-1,0)/$C31*100))</f>
        <v>33.3333333333333</v>
      </c>
      <c r="E31" s="686" t="n">
        <f aca="false">IF($C31&lt;5,"",IF(ISNA(VLOOKUP($A31,met!$D:$Q,COLUMN()-1,0)),"",VLOOKUP($A31,met!$D:$Q,COLUMN()-1,0)/$C31*100))</f>
        <v>66.6666666666667</v>
      </c>
      <c r="F31" s="687" t="n">
        <f aca="false">IF($C31&lt;5,"",IF(ISNA(VLOOKUP($A31,met!$D:$Q,COLUMN()-1,0)),"",VLOOKUP($A31,met!$D:$Q,COLUMN()-1,0)/$C31*100))</f>
        <v>0</v>
      </c>
      <c r="G31" s="688" t="n">
        <f aca="false">IF($C31&lt;5,"",IF(ISNA(VLOOKUP($A31,met!$D:$Q,COLUMN()-1,0)),"",VLOOKUP($A31,met!$D:$Q,COLUMN()-1,0)/$C31*100))</f>
        <v>0</v>
      </c>
      <c r="H31" s="688" t="n">
        <f aca="false">IF($C31&lt;5,"",IF(ISNA(VLOOKUP($A31,met!$D:$Q,COLUMN()-1,0)),"",VLOOKUP($A31,met!$D:$Q,COLUMN()-1,0)/$C31*100))</f>
        <v>16.6666666666667</v>
      </c>
      <c r="I31" s="688" t="n">
        <f aca="false">IF($C31&lt;5,"",IF(ISNA(VLOOKUP($A31,met!$D:$Q,COLUMN()-1,0)),"",VLOOKUP($A31,met!$D:$Q,COLUMN()-1,0)/$C31*100))</f>
        <v>16.6666666666667</v>
      </c>
      <c r="J31" s="688" t="n">
        <f aca="false">IF($C31&lt;5,"",IF(ISNA(VLOOKUP($A31,met!$D:$Q,COLUMN()-1,0)),"",VLOOKUP($A31,met!$D:$Q,COLUMN()-1,0)/$C31*100))</f>
        <v>33.3333333333333</v>
      </c>
      <c r="K31" s="688" t="n">
        <f aca="false">IF($C31&lt;5,"",IF(ISNA(VLOOKUP($A31,met!$D:$Q,COLUMN()-1,0)),"",VLOOKUP($A31,met!$D:$Q,COLUMN()-1,0)/$C31*100))</f>
        <v>33.3333333333333</v>
      </c>
      <c r="L31" s="688" t="n">
        <f aca="false">IF($C31&lt;5,"",IF(ISNA(VLOOKUP($A31,met!$D:$Q,COLUMN()-1,0)),"",VLOOKUP($A31,met!$D:$Q,COLUMN()-1,0)/$C31*100))</f>
        <v>0</v>
      </c>
      <c r="M31" s="685" t="n">
        <f aca="false">IF($C31&lt;5,"",IF(ISNA(VLOOKUP($A31,met!$D:$Q,COLUMN()-1,0)),"",100*VLOOKUP($A31,met!$D:$Q,COLUMN()-1,0)/(VLOOKUP($A31,met!$D:$Q,12,0)+VLOOKUP($A31,met!$D:$Q,13,0)+VLOOKUP($A31,met!$D:$Q,14,0))))</f>
        <v>16.6666666666667</v>
      </c>
      <c r="N31" s="688" t="n">
        <f aca="false">IF($C31&lt;5,"",IF(ISNA(VLOOKUP($A31,met!$D:$Q,COLUMN()-1,0)),"",100*VLOOKUP($A31,met!$D:$Q,COLUMN()-1,0)/(VLOOKUP($A31,met!$D:$Q,12,0)+VLOOKUP($A31,met!$D:$Q,13,0)+VLOOKUP($A31,met!$D:$Q,14,0))))</f>
        <v>0</v>
      </c>
      <c r="O31" s="686" t="n">
        <f aca="false">IF($C31&lt;5,"",IF(ISNA(VLOOKUP($A31,met!$D:$Q,COLUMN()-1,0)),"",100*VLOOKUP($A31,met!$D:$Q,COLUMN()-1,0)/(VLOOKUP($A31,met!$D:$Q,12,0)+VLOOKUP($A31,met!$D:$Q,13,0)+VLOOKUP($A31,met!$D:$Q,14,0))))</f>
        <v>83.3333333333333</v>
      </c>
    </row>
    <row r="32" customFormat="false" ht="15" hidden="false" customHeight="false" outlineLevel="0" collapsed="false">
      <c r="A32" s="651" t="s">
        <v>451</v>
      </c>
      <c r="B32" s="683" t="s">
        <v>451</v>
      </c>
      <c r="C32" s="684" t="n">
        <f aca="false">IF(ISNA(VLOOKUP($A32,met!$D:$Q,COLUMN()-1,0)),"",VLOOKUP($A32,met!$D:$Q,COLUMN()-1,0))</f>
        <v>512</v>
      </c>
      <c r="D32" s="685" t="n">
        <f aca="false">IF($C32&lt;5,"",IF(ISNA(VLOOKUP($A32,met!$D:$Q,COLUMN()-1,0)),"",VLOOKUP($A32,met!$D:$Q,COLUMN()-1,0)/$C32*100))</f>
        <v>52.1484375</v>
      </c>
      <c r="E32" s="686" t="n">
        <f aca="false">IF($C32&lt;5,"",IF(ISNA(VLOOKUP($A32,met!$D:$Q,COLUMN()-1,0)),"",VLOOKUP($A32,met!$D:$Q,COLUMN()-1,0)/$C32*100))</f>
        <v>47.8515625</v>
      </c>
      <c r="F32" s="687" t="n">
        <f aca="false">IF($C32&lt;5,"",IF(ISNA(VLOOKUP($A32,met!$D:$Q,COLUMN()-1,0)),"",VLOOKUP($A32,met!$D:$Q,COLUMN()-1,0)/$C32*100))</f>
        <v>0.9765625</v>
      </c>
      <c r="G32" s="688" t="n">
        <f aca="false">IF($C32&lt;5,"",IF(ISNA(VLOOKUP($A32,met!$D:$Q,COLUMN()-1,0)),"",VLOOKUP($A32,met!$D:$Q,COLUMN()-1,0)/$C32*100))</f>
        <v>4.8828125</v>
      </c>
      <c r="H32" s="688" t="n">
        <f aca="false">IF($C32&lt;5,"",IF(ISNA(VLOOKUP($A32,met!$D:$Q,COLUMN()-1,0)),"",VLOOKUP($A32,met!$D:$Q,COLUMN()-1,0)/$C32*100))</f>
        <v>24.21875</v>
      </c>
      <c r="I32" s="688" t="n">
        <f aca="false">IF($C32&lt;5,"",IF(ISNA(VLOOKUP($A32,met!$D:$Q,COLUMN()-1,0)),"",VLOOKUP($A32,met!$D:$Q,COLUMN()-1,0)/$C32*100))</f>
        <v>30.078125</v>
      </c>
      <c r="J32" s="688" t="n">
        <f aca="false">IF($C32&lt;5,"",IF(ISNA(VLOOKUP($A32,met!$D:$Q,COLUMN()-1,0)),"",VLOOKUP($A32,met!$D:$Q,COLUMN()-1,0)/$C32*100))</f>
        <v>24.4140625</v>
      </c>
      <c r="K32" s="688" t="n">
        <f aca="false">IF($C32&lt;5,"",IF(ISNA(VLOOKUP($A32,met!$D:$Q,COLUMN()-1,0)),"",VLOOKUP($A32,met!$D:$Q,COLUMN()-1,0)/$C32*100))</f>
        <v>13.28125</v>
      </c>
      <c r="L32" s="688" t="n">
        <f aca="false">IF($C32&lt;5,"",IF(ISNA(VLOOKUP($A32,met!$D:$Q,COLUMN()-1,0)),"",VLOOKUP($A32,met!$D:$Q,COLUMN()-1,0)/$C32*100))</f>
        <v>2.1484375</v>
      </c>
      <c r="M32" s="685" t="n">
        <f aca="false">IF($C32&lt;5,"",IF(ISNA(VLOOKUP($A32,met!$D:$Q,COLUMN()-1,0)),"",100*VLOOKUP($A32,met!$D:$Q,COLUMN()-1,0)/(VLOOKUP($A32,met!$D:$Q,12,0)+VLOOKUP($A32,met!$D:$Q,13,0)+VLOOKUP($A32,met!$D:$Q,14,0))))</f>
        <v>5.20231213872832</v>
      </c>
      <c r="N32" s="688" t="n">
        <f aca="false">IF($C32&lt;5,"",IF(ISNA(VLOOKUP($A32,met!$D:$Q,COLUMN()-1,0)),"",100*VLOOKUP($A32,met!$D:$Q,COLUMN()-1,0)/(VLOOKUP($A32,met!$D:$Q,12,0)+VLOOKUP($A32,met!$D:$Q,13,0)+VLOOKUP($A32,met!$D:$Q,14,0))))</f>
        <v>92.2928709055877</v>
      </c>
      <c r="O32" s="686" t="n">
        <f aca="false">IF($C32&lt;5,"",IF(ISNA(VLOOKUP($A32,met!$D:$Q,COLUMN()-1,0)),"",100*VLOOKUP($A32,met!$D:$Q,COLUMN()-1,0)/(VLOOKUP($A32,met!$D:$Q,12,0)+VLOOKUP($A32,met!$D:$Q,13,0)+VLOOKUP($A32,met!$D:$Q,14,0))))</f>
        <v>2.50481695568401</v>
      </c>
    </row>
    <row r="33" customFormat="false" ht="15" hidden="false" customHeight="false" outlineLevel="0" collapsed="false">
      <c r="A33" s="651" t="s">
        <v>452</v>
      </c>
      <c r="B33" s="683" t="s">
        <v>452</v>
      </c>
      <c r="C33" s="684" t="n">
        <f aca="false">IF(ISNA(VLOOKUP($A33,met!$D:$Q,COLUMN()-1,0)),"",VLOOKUP($A33,met!$D:$Q,COLUMN()-1,0))</f>
        <v>321</v>
      </c>
      <c r="D33" s="685" t="n">
        <f aca="false">IF($C33&lt;5,"",IF(ISNA(VLOOKUP($A33,met!$D:$Q,COLUMN()-1,0)),"",VLOOKUP($A33,met!$D:$Q,COLUMN()-1,0)/$C33*100))</f>
        <v>55.7632398753894</v>
      </c>
      <c r="E33" s="686" t="n">
        <f aca="false">IF($C33&lt;5,"",IF(ISNA(VLOOKUP($A33,met!$D:$Q,COLUMN()-1,0)),"",VLOOKUP($A33,met!$D:$Q,COLUMN()-1,0)/$C33*100))</f>
        <v>44.2367601246106</v>
      </c>
      <c r="F33" s="687" t="n">
        <f aca="false">IF($C33&lt;5,"",IF(ISNA(VLOOKUP($A33,met!$D:$Q,COLUMN()-1,0)),"",VLOOKUP($A33,met!$D:$Q,COLUMN()-1,0)/$C33*100))</f>
        <v>0</v>
      </c>
      <c r="G33" s="688" t="n">
        <f aca="false">IF($C33&lt;5,"",IF(ISNA(VLOOKUP($A33,met!$D:$Q,COLUMN()-1,0)),"",VLOOKUP($A33,met!$D:$Q,COLUMN()-1,0)/$C33*100))</f>
        <v>2.49221183800623</v>
      </c>
      <c r="H33" s="688" t="n">
        <f aca="false">IF($C33&lt;5,"",IF(ISNA(VLOOKUP($A33,met!$D:$Q,COLUMN()-1,0)),"",VLOOKUP($A33,met!$D:$Q,COLUMN()-1,0)/$C33*100))</f>
        <v>29.9065420560748</v>
      </c>
      <c r="I33" s="688" t="n">
        <f aca="false">IF($C33&lt;5,"",IF(ISNA(VLOOKUP($A33,met!$D:$Q,COLUMN()-1,0)),"",VLOOKUP($A33,met!$D:$Q,COLUMN()-1,0)/$C33*100))</f>
        <v>31.4641744548287</v>
      </c>
      <c r="J33" s="688" t="n">
        <f aca="false">IF($C33&lt;5,"",IF(ISNA(VLOOKUP($A33,met!$D:$Q,COLUMN()-1,0)),"",VLOOKUP($A33,met!$D:$Q,COLUMN()-1,0)/$C33*100))</f>
        <v>21.183800623053</v>
      </c>
      <c r="K33" s="688" t="n">
        <f aca="false">IF($C33&lt;5,"",IF(ISNA(VLOOKUP($A33,met!$D:$Q,COLUMN()-1,0)),"",VLOOKUP($A33,met!$D:$Q,COLUMN()-1,0)/$C33*100))</f>
        <v>12.1495327102804</v>
      </c>
      <c r="L33" s="688" t="n">
        <f aca="false">IF($C33&lt;5,"",IF(ISNA(VLOOKUP($A33,met!$D:$Q,COLUMN()-1,0)),"",VLOOKUP($A33,met!$D:$Q,COLUMN()-1,0)/$C33*100))</f>
        <v>2.80373831775701</v>
      </c>
      <c r="M33" s="685" t="n">
        <f aca="false">IF($C33&lt;5,"",IF(ISNA(VLOOKUP($A33,met!$D:$Q,COLUMN()-1,0)),"",100*VLOOKUP($A33,met!$D:$Q,COLUMN()-1,0)/(VLOOKUP($A33,met!$D:$Q,12,0)+VLOOKUP($A33,met!$D:$Q,13,0)+VLOOKUP($A33,met!$D:$Q,14,0))))</f>
        <v>2.46913580246914</v>
      </c>
      <c r="N33" s="688" t="n">
        <f aca="false">IF($C33&lt;5,"",IF(ISNA(VLOOKUP($A33,met!$D:$Q,COLUMN()-1,0)),"",100*VLOOKUP($A33,met!$D:$Q,COLUMN()-1,0)/(VLOOKUP($A33,met!$D:$Q,12,0)+VLOOKUP($A33,met!$D:$Q,13,0)+VLOOKUP($A33,met!$D:$Q,14,0))))</f>
        <v>95.679012345679</v>
      </c>
      <c r="O33" s="686" t="n">
        <f aca="false">IF($C33&lt;5,"",IF(ISNA(VLOOKUP($A33,met!$D:$Q,COLUMN()-1,0)),"",100*VLOOKUP($A33,met!$D:$Q,COLUMN()-1,0)/(VLOOKUP($A33,met!$D:$Q,12,0)+VLOOKUP($A33,met!$D:$Q,13,0)+VLOOKUP($A33,met!$D:$Q,14,0))))</f>
        <v>1.85185185185185</v>
      </c>
    </row>
    <row r="34" customFormat="false" ht="15" hidden="false" customHeight="false" outlineLevel="0" collapsed="false">
      <c r="A34" s="651" t="s">
        <v>576</v>
      </c>
      <c r="B34" s="683" t="s">
        <v>577</v>
      </c>
      <c r="C34" s="684" t="str">
        <f aca="false">IF(ISNA(VLOOKUP($A34,met!$D:$Q,COLUMN()-1,0)),"",VLOOKUP($A34,met!$D:$Q,COLUMN()-1,0))</f>
        <v/>
      </c>
      <c r="D34" s="685" t="str">
        <f aca="false">IF($C34&lt;5,"",IF(ISNA(VLOOKUP($A34,met!$D:$Q,COLUMN()-1,0)),"",VLOOKUP($A34,met!$D:$Q,COLUMN()-1,0)/$C34*100))</f>
        <v/>
      </c>
      <c r="E34" s="686" t="str">
        <f aca="false">IF($C34&lt;5,"",IF(ISNA(VLOOKUP($A34,met!$D:$Q,COLUMN()-1,0)),"",VLOOKUP($A34,met!$D:$Q,COLUMN()-1,0)/$C34*100))</f>
        <v/>
      </c>
      <c r="F34" s="687" t="str">
        <f aca="false">IF($C34&lt;5,"",IF(ISNA(VLOOKUP($A34,met!$D:$Q,COLUMN()-1,0)),"",VLOOKUP($A34,met!$D:$Q,COLUMN()-1,0)/$C34*100))</f>
        <v/>
      </c>
      <c r="G34" s="688" t="str">
        <f aca="false">IF($C34&lt;5,"",IF(ISNA(VLOOKUP($A34,met!$D:$Q,COLUMN()-1,0)),"",VLOOKUP($A34,met!$D:$Q,COLUMN()-1,0)/$C34*100))</f>
        <v/>
      </c>
      <c r="H34" s="688" t="str">
        <f aca="false">IF($C34&lt;5,"",IF(ISNA(VLOOKUP($A34,met!$D:$Q,COLUMN()-1,0)),"",VLOOKUP($A34,met!$D:$Q,COLUMN()-1,0)/$C34*100))</f>
        <v/>
      </c>
      <c r="I34" s="688" t="str">
        <f aca="false">IF($C34&lt;5,"",IF(ISNA(VLOOKUP($A34,met!$D:$Q,COLUMN()-1,0)),"",VLOOKUP($A34,met!$D:$Q,COLUMN()-1,0)/$C34*100))</f>
        <v/>
      </c>
      <c r="J34" s="688" t="str">
        <f aca="false">IF($C34&lt;5,"",IF(ISNA(VLOOKUP($A34,met!$D:$Q,COLUMN()-1,0)),"",VLOOKUP($A34,met!$D:$Q,COLUMN()-1,0)/$C34*100))</f>
        <v/>
      </c>
      <c r="K34" s="688" t="str">
        <f aca="false">IF($C34&lt;5,"",IF(ISNA(VLOOKUP($A34,met!$D:$Q,COLUMN()-1,0)),"",VLOOKUP($A34,met!$D:$Q,COLUMN()-1,0)/$C34*100))</f>
        <v/>
      </c>
      <c r="L34" s="688" t="str">
        <f aca="false">IF($C34&lt;5,"",IF(ISNA(VLOOKUP($A34,met!$D:$Q,COLUMN()-1,0)),"",VLOOKUP($A34,met!$D:$Q,COLUMN()-1,0)/$C34*100))</f>
        <v/>
      </c>
      <c r="M34" s="685" t="str">
        <f aca="false">IF($C34&lt;5,"",IF(ISNA(VLOOKUP($A34,met!$D:$Q,COLUMN()-1,0)),"",100*VLOOKUP($A34,met!$D:$Q,COLUMN()-1,0)/(VLOOKUP($A34,met!$D:$Q,12,0)+VLOOKUP($A34,met!$D:$Q,13,0)+VLOOKUP($A34,met!$D:$Q,14,0))))</f>
        <v/>
      </c>
      <c r="N34" s="688" t="str">
        <f aca="false">IF($C34&lt;5,"",IF(ISNA(VLOOKUP($A34,met!$D:$Q,COLUMN()-1,0)),"",100*VLOOKUP($A34,met!$D:$Q,COLUMN()-1,0)/(VLOOKUP($A34,met!$D:$Q,12,0)+VLOOKUP($A34,met!$D:$Q,13,0)+VLOOKUP($A34,met!$D:$Q,14,0))))</f>
        <v/>
      </c>
      <c r="O34" s="686" t="str">
        <f aca="false">IF($C34&lt;5,"",IF(ISNA(VLOOKUP($A34,met!$D:$Q,COLUMN()-1,0)),"",100*VLOOKUP($A34,met!$D:$Q,COLUMN()-1,0)/(VLOOKUP($A34,met!$D:$Q,12,0)+VLOOKUP($A34,met!$D:$Q,13,0)+VLOOKUP($A34,met!$D:$Q,14,0))))</f>
        <v/>
      </c>
    </row>
    <row r="35" customFormat="false" ht="15" hidden="false" customHeight="false" outlineLevel="0" collapsed="false">
      <c r="A35" s="651" t="s">
        <v>453</v>
      </c>
      <c r="B35" s="689" t="s">
        <v>376</v>
      </c>
      <c r="C35" s="678" t="n">
        <f aca="false">IF(ISNA(VLOOKUP($A35,met!$D:$Q,COLUMN()-1,0)),"",VLOOKUP($A35,met!$D:$Q,COLUMN()-1,0))</f>
        <v>787</v>
      </c>
      <c r="D35" s="679" t="n">
        <f aca="false">IF($C35&lt;5,"",IF(ISNA(VLOOKUP($A35,met!$D:$Q,COLUMN()-1,0)),"",VLOOKUP($A35,met!$D:$Q,COLUMN()-1,0)/$C35*100))</f>
        <v>41.5501905972046</v>
      </c>
      <c r="E35" s="680" t="n">
        <f aca="false">IF($C35&lt;5,"",IF(ISNA(VLOOKUP($A35,met!$D:$Q,COLUMN()-1,0)),"",VLOOKUP($A35,met!$D:$Q,COLUMN()-1,0)/$C35*100))</f>
        <v>58.4498094027954</v>
      </c>
      <c r="F35" s="681" t="n">
        <f aca="false">IF($C35&lt;5,"",IF(ISNA(VLOOKUP($A35,met!$D:$Q,COLUMN()-1,0)),"",VLOOKUP($A35,met!$D:$Q,COLUMN()-1,0)/$C35*100))</f>
        <v>0.508259212198221</v>
      </c>
      <c r="G35" s="682" t="n">
        <f aca="false">IF($C35&lt;5,"",IF(ISNA(VLOOKUP($A35,met!$D:$Q,COLUMN()-1,0)),"",VLOOKUP($A35,met!$D:$Q,COLUMN()-1,0)/$C35*100))</f>
        <v>5.9720457433291</v>
      </c>
      <c r="H35" s="682" t="n">
        <f aca="false">IF($C35&lt;5,"",IF(ISNA(VLOOKUP($A35,met!$D:$Q,COLUMN()-1,0)),"",VLOOKUP($A35,met!$D:$Q,COLUMN()-1,0)/$C35*100))</f>
        <v>22.1092757306226</v>
      </c>
      <c r="I35" s="682" t="n">
        <f aca="false">IF($C35&lt;5,"",IF(ISNA(VLOOKUP($A35,met!$D:$Q,COLUMN()-1,0)),"",VLOOKUP($A35,met!$D:$Q,COLUMN()-1,0)/$C35*100))</f>
        <v>32.274459974587</v>
      </c>
      <c r="J35" s="682" t="n">
        <f aca="false">IF($C35&lt;5,"",IF(ISNA(VLOOKUP($A35,met!$D:$Q,COLUMN()-1,0)),"",VLOOKUP($A35,met!$D:$Q,COLUMN()-1,0)/$C35*100))</f>
        <v>24.5235069885642</v>
      </c>
      <c r="K35" s="682" t="n">
        <f aca="false">IF($C35&lt;5,"",IF(ISNA(VLOOKUP($A35,met!$D:$Q,COLUMN()-1,0)),"",VLOOKUP($A35,met!$D:$Q,COLUMN()-1,0)/$C35*100))</f>
        <v>11.8170266836086</v>
      </c>
      <c r="L35" s="682" t="n">
        <f aca="false">IF($C35&lt;5,"",IF(ISNA(VLOOKUP($A35,met!$D:$Q,COLUMN()-1,0)),"",VLOOKUP($A35,met!$D:$Q,COLUMN()-1,0)/$C35*100))</f>
        <v>2.79542566709022</v>
      </c>
      <c r="M35" s="679" t="n">
        <f aca="false">IF($C35&lt;5,"",IF(ISNA(VLOOKUP($A35,met!$D:$Q,COLUMN()-1,0)),"",100*VLOOKUP($A35,met!$D:$Q,COLUMN()-1,0)/(VLOOKUP($A35,met!$D:$Q,12,0)+VLOOKUP($A35,met!$D:$Q,13,0)+VLOOKUP($A35,met!$D:$Q,14,0))))</f>
        <v>4.40251572327044</v>
      </c>
      <c r="N35" s="682" t="n">
        <f aca="false">IF($C35&lt;5,"",IF(ISNA(VLOOKUP($A35,met!$D:$Q,COLUMN()-1,0)),"",100*VLOOKUP($A35,met!$D:$Q,COLUMN()-1,0)/(VLOOKUP($A35,met!$D:$Q,12,0)+VLOOKUP($A35,met!$D:$Q,13,0)+VLOOKUP($A35,met!$D:$Q,14,0))))</f>
        <v>3.64779874213836</v>
      </c>
      <c r="O35" s="680" t="n">
        <f aca="false">IF($C35&lt;5,"",IF(ISNA(VLOOKUP($A35,met!$D:$Q,COLUMN()-1,0)),"",100*VLOOKUP($A35,met!$D:$Q,COLUMN()-1,0)/(VLOOKUP($A35,met!$D:$Q,12,0)+VLOOKUP($A35,met!$D:$Q,13,0)+VLOOKUP($A35,met!$D:$Q,14,0))))</f>
        <v>91.9496855345912</v>
      </c>
    </row>
    <row r="36" customFormat="false" ht="15" hidden="false" customHeight="false" outlineLevel="0" collapsed="false">
      <c r="A36" s="651" t="s">
        <v>366</v>
      </c>
      <c r="B36" s="690" t="s">
        <v>578</v>
      </c>
      <c r="C36" s="691" t="n">
        <f aca="false">IF(ISNA(VLOOKUP($A36,met!$D:$Q,COLUMN()-1,0)),"",VLOOKUP($A36,met!$D:$Q,COLUMN()-1,0))</f>
        <v>6822</v>
      </c>
      <c r="D36" s="692" t="n">
        <f aca="false">IF($C36&lt;5,"",IF(ISNA(VLOOKUP($A36,met!$D:$Q,COLUMN()-1,0)),"",VLOOKUP($A36,met!$D:$Q,COLUMN()-1,0)/$C36*100))</f>
        <v>18.0299032541777</v>
      </c>
      <c r="E36" s="693" t="n">
        <f aca="false">IF($C36&lt;5,"",IF(ISNA(VLOOKUP($A36,met!$D:$Q,COLUMN()-1,0)),"",VLOOKUP($A36,met!$D:$Q,COLUMN()-1,0)/$C36*100))</f>
        <v>81.9700967458224</v>
      </c>
      <c r="F36" s="694" t="n">
        <f aca="false">IF($C36&lt;5,"",IF(ISNA(VLOOKUP($A36,met!$D:$Q,COLUMN()-1,0)),"",VLOOKUP($A36,met!$D:$Q,COLUMN()-1,0)/$C36*100))</f>
        <v>0.366461448255643</v>
      </c>
      <c r="G36" s="695" t="n">
        <f aca="false">IF($C36&lt;5,"",IF(ISNA(VLOOKUP($A36,met!$D:$Q,COLUMN()-1,0)),"",VLOOKUP($A36,met!$D:$Q,COLUMN()-1,0)/$C36*100))</f>
        <v>9.05892700087951</v>
      </c>
      <c r="H36" s="695" t="n">
        <f aca="false">IF($C36&lt;5,"",IF(ISNA(VLOOKUP($A36,met!$D:$Q,COLUMN()-1,0)),"",VLOOKUP($A36,met!$D:$Q,COLUMN()-1,0)/$C36*100))</f>
        <v>27.1914394605688</v>
      </c>
      <c r="I36" s="695" t="n">
        <f aca="false">IF($C36&lt;5,"",IF(ISNA(VLOOKUP($A36,met!$D:$Q,COLUMN()-1,0)),"",VLOOKUP($A36,met!$D:$Q,COLUMN()-1,0)/$C36*100))</f>
        <v>32.46848431545</v>
      </c>
      <c r="J36" s="695" t="n">
        <f aca="false">IF($C36&lt;5,"",IF(ISNA(VLOOKUP($A36,met!$D:$Q,COLUMN()-1,0)),"",VLOOKUP($A36,met!$D:$Q,COLUMN()-1,0)/$C36*100))</f>
        <v>22.4567575491058</v>
      </c>
      <c r="K36" s="695" t="n">
        <f aca="false">IF($C36&lt;5,"",IF(ISNA(VLOOKUP($A36,met!$D:$Q,COLUMN()-1,0)),"",VLOOKUP($A36,met!$D:$Q,COLUMN()-1,0)/$C36*100))</f>
        <v>8.06215186162416</v>
      </c>
      <c r="L36" s="695" t="n">
        <f aca="false">IF($C36&lt;5,"",IF(ISNA(VLOOKUP($A36,met!$D:$Q,COLUMN()-1,0)),"",VLOOKUP($A36,met!$D:$Q,COLUMN()-1,0)/$C36*100))</f>
        <v>0.395778364116095</v>
      </c>
      <c r="M36" s="692" t="n">
        <f aca="false">IF($C36&lt;5,"",IF(ISNA(VLOOKUP($A36,met!$D:$Q,COLUMN()-1,0)),"",100*VLOOKUP($A36,met!$D:$Q,COLUMN()-1,0)/(VLOOKUP($A36,met!$D:$Q,12,0)+VLOOKUP($A36,met!$D:$Q,13,0)+VLOOKUP($A36,met!$D:$Q,14,0))))</f>
        <v>5.20371694067191</v>
      </c>
      <c r="N36" s="695" t="n">
        <f aca="false">IF($C36&lt;5,"",IF(ISNA(VLOOKUP($A36,met!$D:$Q,COLUMN()-1,0)),"",100*VLOOKUP($A36,met!$D:$Q,COLUMN()-1,0)/(VLOOKUP($A36,met!$D:$Q,12,0)+VLOOKUP($A36,met!$D:$Q,13,0)+VLOOKUP($A36,met!$D:$Q,14,0))))</f>
        <v>6.43316654753395</v>
      </c>
      <c r="O36" s="693" t="n">
        <f aca="false">IF($C36&lt;5,"",IF(ISNA(VLOOKUP($A36,met!$D:$Q,COLUMN()-1,0)),"",100*VLOOKUP($A36,met!$D:$Q,COLUMN()-1,0)/(VLOOKUP($A36,met!$D:$Q,12,0)+VLOOKUP($A36,met!$D:$Q,13,0)+VLOOKUP($A36,met!$D:$Q,14,0))))</f>
        <v>88.3631165117941</v>
      </c>
    </row>
    <row r="37" customFormat="false" ht="15" hidden="false" customHeight="false" outlineLevel="0" collapsed="false">
      <c r="A37" s="651" t="s">
        <v>455</v>
      </c>
      <c r="B37" s="696" t="s">
        <v>579</v>
      </c>
      <c r="C37" s="697" t="n">
        <f aca="false">IF(ISNA(VLOOKUP($A37,met!$D:$Q,COLUMN()-1,0)),"",VLOOKUP($A37,met!$D:$Q,COLUMN()-1,0))</f>
        <v>475</v>
      </c>
      <c r="D37" s="698" t="n">
        <f aca="false">IF($C37&lt;5,"",IF(ISNA(VLOOKUP($A37,met!$D:$Q,COLUMN()-1,0)),"",VLOOKUP($A37,met!$D:$Q,COLUMN()-1,0)/$C37*100))</f>
        <v>16</v>
      </c>
      <c r="E37" s="699" t="n">
        <f aca="false">IF($C37&lt;5,"",IF(ISNA(VLOOKUP($A37,met!$D:$Q,COLUMN()-1,0)),"",VLOOKUP($A37,met!$D:$Q,COLUMN()-1,0)/$C37*100))</f>
        <v>84</v>
      </c>
      <c r="F37" s="700" t="n">
        <f aca="false">IF($C37&lt;5,"",IF(ISNA(VLOOKUP($A37,met!$D:$Q,COLUMN()-1,0)),"",VLOOKUP($A37,met!$D:$Q,COLUMN()-1,0)/$C37*100))</f>
        <v>0</v>
      </c>
      <c r="G37" s="701" t="n">
        <f aca="false">IF($C37&lt;5,"",IF(ISNA(VLOOKUP($A37,met!$D:$Q,COLUMN()-1,0)),"",VLOOKUP($A37,met!$D:$Q,COLUMN()-1,0)/$C37*100))</f>
        <v>1.89473684210526</v>
      </c>
      <c r="H37" s="701" t="n">
        <f aca="false">IF($C37&lt;5,"",IF(ISNA(VLOOKUP($A37,met!$D:$Q,COLUMN()-1,0)),"",VLOOKUP($A37,met!$D:$Q,COLUMN()-1,0)/$C37*100))</f>
        <v>17.2631578947368</v>
      </c>
      <c r="I37" s="701" t="n">
        <f aca="false">IF($C37&lt;5,"",IF(ISNA(VLOOKUP($A37,met!$D:$Q,COLUMN()-1,0)),"",VLOOKUP($A37,met!$D:$Q,COLUMN()-1,0)/$C37*100))</f>
        <v>33.8947368421053</v>
      </c>
      <c r="J37" s="701" t="n">
        <f aca="false">IF($C37&lt;5,"",IF(ISNA(VLOOKUP($A37,met!$D:$Q,COLUMN()-1,0)),"",VLOOKUP($A37,met!$D:$Q,COLUMN()-1,0)/$C37*100))</f>
        <v>31.5789473684211</v>
      </c>
      <c r="K37" s="701" t="n">
        <f aca="false">IF($C37&lt;5,"",IF(ISNA(VLOOKUP($A37,met!$D:$Q,COLUMN()-1,0)),"",VLOOKUP($A37,met!$D:$Q,COLUMN()-1,0)/$C37*100))</f>
        <v>14.9473684210526</v>
      </c>
      <c r="L37" s="701" t="n">
        <f aca="false">IF($C37&lt;5,"",IF(ISNA(VLOOKUP($A37,met!$D:$Q,COLUMN()-1,0)),"",VLOOKUP($A37,met!$D:$Q,COLUMN()-1,0)/$C37*100))</f>
        <v>0.421052631578947</v>
      </c>
      <c r="M37" s="698" t="n">
        <f aca="false">IF($C37&lt;5,"",IF(ISNA(VLOOKUP($A37,met!$D:$Q,COLUMN()-1,0)),"",100*VLOOKUP($A37,met!$D:$Q,COLUMN()-1,0)/(VLOOKUP($A37,met!$D:$Q,12,0)+VLOOKUP($A37,met!$D:$Q,13,0)+VLOOKUP($A37,met!$D:$Q,14,0))))</f>
        <v>21.2424849699399</v>
      </c>
      <c r="N37" s="701" t="n">
        <f aca="false">IF($C37&lt;5,"",IF(ISNA(VLOOKUP($A37,met!$D:$Q,COLUMN()-1,0)),"",100*VLOOKUP($A37,met!$D:$Q,COLUMN()-1,0)/(VLOOKUP($A37,met!$D:$Q,12,0)+VLOOKUP($A37,met!$D:$Q,13,0)+VLOOKUP($A37,met!$D:$Q,14,0))))</f>
        <v>1.80360721442886</v>
      </c>
      <c r="O37" s="699" t="n">
        <f aca="false">IF($C37&lt;5,"",IF(ISNA(VLOOKUP($A37,met!$D:$Q,COLUMN()-1,0)),"",100*VLOOKUP($A37,met!$D:$Q,COLUMN()-1,0)/(VLOOKUP($A37,met!$D:$Q,12,0)+VLOOKUP($A37,met!$D:$Q,13,0)+VLOOKUP($A37,met!$D:$Q,14,0))))</f>
        <v>76.9539078156313</v>
      </c>
    </row>
    <row r="38" customFormat="false" ht="15" hidden="false" customHeight="false" outlineLevel="0" collapsed="false">
      <c r="A38" s="651" t="s">
        <v>456</v>
      </c>
      <c r="B38" s="702" t="s">
        <v>456</v>
      </c>
      <c r="C38" s="703" t="n">
        <f aca="false">IF(ISNA(VLOOKUP($A38,met!$D:$Q,COLUMN()-1,0)),"",VLOOKUP($A38,met!$D:$Q,COLUMN()-1,0))</f>
        <v>69</v>
      </c>
      <c r="D38" s="704" t="n">
        <f aca="false">IF($C38&lt;5,"",IF(ISNA(VLOOKUP($A38,met!$D:$Q,COLUMN()-1,0)),"",VLOOKUP($A38,met!$D:$Q,COLUMN()-1,0)/$C38*100))</f>
        <v>8.69565217391304</v>
      </c>
      <c r="E38" s="705" t="n">
        <f aca="false">IF($C38&lt;5,"",IF(ISNA(VLOOKUP($A38,met!$D:$Q,COLUMN()-1,0)),"",VLOOKUP($A38,met!$D:$Q,COLUMN()-1,0)/$C38*100))</f>
        <v>91.304347826087</v>
      </c>
      <c r="F38" s="706" t="n">
        <f aca="false">IF($C38&lt;5,"",IF(ISNA(VLOOKUP($A38,met!$D:$Q,COLUMN()-1,0)),"",VLOOKUP($A38,met!$D:$Q,COLUMN()-1,0)/$C38*100))</f>
        <v>0</v>
      </c>
      <c r="G38" s="707" t="n">
        <f aca="false">IF($C38&lt;5,"",IF(ISNA(VLOOKUP($A38,met!$D:$Q,COLUMN()-1,0)),"",VLOOKUP($A38,met!$D:$Q,COLUMN()-1,0)/$C38*100))</f>
        <v>1.44927536231884</v>
      </c>
      <c r="H38" s="707" t="n">
        <f aca="false">IF($C38&lt;5,"",IF(ISNA(VLOOKUP($A38,met!$D:$Q,COLUMN()-1,0)),"",VLOOKUP($A38,met!$D:$Q,COLUMN()-1,0)/$C38*100))</f>
        <v>5.79710144927536</v>
      </c>
      <c r="I38" s="707" t="n">
        <f aca="false">IF($C38&lt;5,"",IF(ISNA(VLOOKUP($A38,met!$D:$Q,COLUMN()-1,0)),"",VLOOKUP($A38,met!$D:$Q,COLUMN()-1,0)/$C38*100))</f>
        <v>30.4347826086957</v>
      </c>
      <c r="J38" s="707" t="n">
        <f aca="false">IF($C38&lt;5,"",IF(ISNA(VLOOKUP($A38,met!$D:$Q,COLUMN()-1,0)),"",VLOOKUP($A38,met!$D:$Q,COLUMN()-1,0)/$C38*100))</f>
        <v>37.6811594202899</v>
      </c>
      <c r="K38" s="707" t="n">
        <f aca="false">IF($C38&lt;5,"",IF(ISNA(VLOOKUP($A38,met!$D:$Q,COLUMN()-1,0)),"",VLOOKUP($A38,met!$D:$Q,COLUMN()-1,0)/$C38*100))</f>
        <v>23.1884057971014</v>
      </c>
      <c r="L38" s="707" t="n">
        <f aca="false">IF($C38&lt;5,"",IF(ISNA(VLOOKUP($A38,met!$D:$Q,COLUMN()-1,0)),"",VLOOKUP($A38,met!$D:$Q,COLUMN()-1,0)/$C38*100))</f>
        <v>1.44927536231884</v>
      </c>
      <c r="M38" s="704" t="n">
        <f aca="false">IF($C38&lt;5,"",IF(ISNA(VLOOKUP($A38,met!$D:$Q,COLUMN()-1,0)),"",100*VLOOKUP($A38,met!$D:$Q,COLUMN()-1,0)/(VLOOKUP($A38,met!$D:$Q,12,0)+VLOOKUP($A38,met!$D:$Q,13,0)+VLOOKUP($A38,met!$D:$Q,14,0))))</f>
        <v>48.6842105263158</v>
      </c>
      <c r="N38" s="707" t="n">
        <f aca="false">IF($C38&lt;5,"",IF(ISNA(VLOOKUP($A38,met!$D:$Q,COLUMN()-1,0)),"",100*VLOOKUP($A38,met!$D:$Q,COLUMN()-1,0)/(VLOOKUP($A38,met!$D:$Q,12,0)+VLOOKUP($A38,met!$D:$Q,13,0)+VLOOKUP($A38,met!$D:$Q,14,0))))</f>
        <v>2.63157894736842</v>
      </c>
      <c r="O38" s="705" t="n">
        <f aca="false">IF($C38&lt;5,"",IF(ISNA(VLOOKUP($A38,met!$D:$Q,COLUMN()-1,0)),"",100*VLOOKUP($A38,met!$D:$Q,COLUMN()-1,0)/(VLOOKUP($A38,met!$D:$Q,12,0)+VLOOKUP($A38,met!$D:$Q,13,0)+VLOOKUP($A38,met!$D:$Q,14,0))))</f>
        <v>48.6842105263158</v>
      </c>
    </row>
    <row r="39" customFormat="false" ht="15" hidden="false" customHeight="false" outlineLevel="0" collapsed="false">
      <c r="A39" s="651" t="s">
        <v>457</v>
      </c>
      <c r="B39" s="702" t="s">
        <v>457</v>
      </c>
      <c r="C39" s="703" t="n">
        <f aca="false">IF(ISNA(VLOOKUP($A39,met!$D:$Q,COLUMN()-1,0)),"",VLOOKUP($A39,met!$D:$Q,COLUMN()-1,0))</f>
        <v>411</v>
      </c>
      <c r="D39" s="704" t="n">
        <f aca="false">IF($C39&lt;5,"",IF(ISNA(VLOOKUP($A39,met!$D:$Q,COLUMN()-1,0)),"",VLOOKUP($A39,met!$D:$Q,COLUMN()-1,0)/$C39*100))</f>
        <v>17.0316301703163</v>
      </c>
      <c r="E39" s="705" t="n">
        <f aca="false">IF($C39&lt;5,"",IF(ISNA(VLOOKUP($A39,met!$D:$Q,COLUMN()-1,0)),"",VLOOKUP($A39,met!$D:$Q,COLUMN()-1,0)/$C39*100))</f>
        <v>82.9683698296837</v>
      </c>
      <c r="F39" s="706" t="n">
        <f aca="false">IF($C39&lt;5,"",IF(ISNA(VLOOKUP($A39,met!$D:$Q,COLUMN()-1,0)),"",VLOOKUP($A39,met!$D:$Q,COLUMN()-1,0)/$C39*100))</f>
        <v>0</v>
      </c>
      <c r="G39" s="707" t="n">
        <f aca="false">IF($C39&lt;5,"",IF(ISNA(VLOOKUP($A39,met!$D:$Q,COLUMN()-1,0)),"",VLOOKUP($A39,met!$D:$Q,COLUMN()-1,0)/$C39*100))</f>
        <v>1.94647201946472</v>
      </c>
      <c r="H39" s="707" t="n">
        <f aca="false">IF($C39&lt;5,"",IF(ISNA(VLOOKUP($A39,met!$D:$Q,COLUMN()-1,0)),"",VLOOKUP($A39,met!$D:$Q,COLUMN()-1,0)/$C39*100))</f>
        <v>18.4914841849148</v>
      </c>
      <c r="I39" s="707" t="n">
        <f aca="false">IF($C39&lt;5,"",IF(ISNA(VLOOKUP($A39,met!$D:$Q,COLUMN()-1,0)),"",VLOOKUP($A39,met!$D:$Q,COLUMN()-1,0)/$C39*100))</f>
        <v>34.5498783454988</v>
      </c>
      <c r="J39" s="707" t="n">
        <f aca="false">IF($C39&lt;5,"",IF(ISNA(VLOOKUP($A39,met!$D:$Q,COLUMN()-1,0)),"",VLOOKUP($A39,met!$D:$Q,COLUMN()-1,0)/$C39*100))</f>
        <v>30.9002433090024</v>
      </c>
      <c r="K39" s="707" t="n">
        <f aca="false">IF($C39&lt;5,"",IF(ISNA(VLOOKUP($A39,met!$D:$Q,COLUMN()-1,0)),"",VLOOKUP($A39,met!$D:$Q,COLUMN()-1,0)/$C39*100))</f>
        <v>13.8686131386861</v>
      </c>
      <c r="L39" s="707" t="n">
        <f aca="false">IF($C39&lt;5,"",IF(ISNA(VLOOKUP($A39,met!$D:$Q,COLUMN()-1,0)),"",VLOOKUP($A39,met!$D:$Q,COLUMN()-1,0)/$C39*100))</f>
        <v>0.24330900243309</v>
      </c>
      <c r="M39" s="704" t="n">
        <f aca="false">IF($C39&lt;5,"",IF(ISNA(VLOOKUP($A39,met!$D:$Q,COLUMN()-1,0)),"",100*VLOOKUP($A39,met!$D:$Q,COLUMN()-1,0)/(VLOOKUP($A39,met!$D:$Q,12,0)+VLOOKUP($A39,met!$D:$Q,13,0)+VLOOKUP($A39,met!$D:$Q,14,0))))</f>
        <v>14.9882903981265</v>
      </c>
      <c r="N39" s="707" t="n">
        <f aca="false">IF($C39&lt;5,"",IF(ISNA(VLOOKUP($A39,met!$D:$Q,COLUMN()-1,0)),"",100*VLOOKUP($A39,met!$D:$Q,COLUMN()-1,0)/(VLOOKUP($A39,met!$D:$Q,12,0)+VLOOKUP($A39,met!$D:$Q,13,0)+VLOOKUP($A39,met!$D:$Q,14,0))))</f>
        <v>0.936768149882904</v>
      </c>
      <c r="O39" s="705" t="n">
        <f aca="false">IF($C39&lt;5,"",IF(ISNA(VLOOKUP($A39,met!$D:$Q,COLUMN()-1,0)),"",100*VLOOKUP($A39,met!$D:$Q,COLUMN()-1,0)/(VLOOKUP($A39,met!$D:$Q,12,0)+VLOOKUP($A39,met!$D:$Q,13,0)+VLOOKUP($A39,met!$D:$Q,14,0))))</f>
        <v>84.0749414519906</v>
      </c>
    </row>
    <row r="40" customFormat="false" ht="15" hidden="false" customHeight="false" outlineLevel="0" collapsed="false">
      <c r="A40" s="651" t="s">
        <v>458</v>
      </c>
      <c r="B40" s="702" t="s">
        <v>458</v>
      </c>
      <c r="C40" s="703" t="n">
        <f aca="false">IF(ISNA(VLOOKUP($A40,met!$D:$Q,COLUMN()-1,0)),"",VLOOKUP($A40,met!$D:$Q,COLUMN()-1,0))</f>
        <v>4</v>
      </c>
      <c r="D40" s="704" t="str">
        <f aca="false">IF($C40&lt;5,"",IF(ISNA(VLOOKUP($A40,met!$D:$Q,COLUMN()-1,0)),"",VLOOKUP($A40,met!$D:$Q,COLUMN()-1,0)/$C40*100))</f>
        <v/>
      </c>
      <c r="E40" s="705" t="str">
        <f aca="false">IF($C40&lt;5,"",IF(ISNA(VLOOKUP($A40,met!$D:$Q,COLUMN()-1,0)),"",VLOOKUP($A40,met!$D:$Q,COLUMN()-1,0)/$C40*100))</f>
        <v/>
      </c>
      <c r="F40" s="706" t="str">
        <f aca="false">IF($C40&lt;5,"",IF(ISNA(VLOOKUP($A40,met!$D:$Q,COLUMN()-1,0)),"",VLOOKUP($A40,met!$D:$Q,COLUMN()-1,0)/$C40*100))</f>
        <v/>
      </c>
      <c r="G40" s="707" t="str">
        <f aca="false">IF($C40&lt;5,"",IF(ISNA(VLOOKUP($A40,met!$D:$Q,COLUMN()-1,0)),"",VLOOKUP($A40,met!$D:$Q,COLUMN()-1,0)/$C40*100))</f>
        <v/>
      </c>
      <c r="H40" s="707" t="str">
        <f aca="false">IF($C40&lt;5,"",IF(ISNA(VLOOKUP($A40,met!$D:$Q,COLUMN()-1,0)),"",VLOOKUP($A40,met!$D:$Q,COLUMN()-1,0)/$C40*100))</f>
        <v/>
      </c>
      <c r="I40" s="707" t="str">
        <f aca="false">IF($C40&lt;5,"",IF(ISNA(VLOOKUP($A40,met!$D:$Q,COLUMN()-1,0)),"",VLOOKUP($A40,met!$D:$Q,COLUMN()-1,0)/$C40*100))</f>
        <v/>
      </c>
      <c r="J40" s="707" t="str">
        <f aca="false">IF($C40&lt;5,"",IF(ISNA(VLOOKUP($A40,met!$D:$Q,COLUMN()-1,0)),"",VLOOKUP($A40,met!$D:$Q,COLUMN()-1,0)/$C40*100))</f>
        <v/>
      </c>
      <c r="K40" s="707" t="str">
        <f aca="false">IF($C40&lt;5,"",IF(ISNA(VLOOKUP($A40,met!$D:$Q,COLUMN()-1,0)),"",VLOOKUP($A40,met!$D:$Q,COLUMN()-1,0)/$C40*100))</f>
        <v/>
      </c>
      <c r="L40" s="707" t="str">
        <f aca="false">IF($C40&lt;5,"",IF(ISNA(VLOOKUP($A40,met!$D:$Q,COLUMN()-1,0)),"",VLOOKUP($A40,met!$D:$Q,COLUMN()-1,0)/$C40*100))</f>
        <v/>
      </c>
      <c r="M40" s="704" t="str">
        <f aca="false">IF($C40&lt;5,"",IF(ISNA(VLOOKUP($A40,met!$D:$Q,COLUMN()-1,0)),"",100*VLOOKUP($A40,met!$D:$Q,COLUMN()-1,0)/(VLOOKUP($A40,met!$D:$Q,12,0)+VLOOKUP($A40,met!$D:$Q,13,0)+VLOOKUP($A40,met!$D:$Q,14,0))))</f>
        <v/>
      </c>
      <c r="N40" s="707" t="str">
        <f aca="false">IF($C40&lt;5,"",IF(ISNA(VLOOKUP($A40,met!$D:$Q,COLUMN()-1,0)),"",100*VLOOKUP($A40,met!$D:$Q,COLUMN()-1,0)/(VLOOKUP($A40,met!$D:$Q,12,0)+VLOOKUP($A40,met!$D:$Q,13,0)+VLOOKUP($A40,met!$D:$Q,14,0))))</f>
        <v/>
      </c>
      <c r="O40" s="705" t="str">
        <f aca="false">IF($C40&lt;5,"",IF(ISNA(VLOOKUP($A40,met!$D:$Q,COLUMN()-1,0)),"",100*VLOOKUP($A40,met!$D:$Q,COLUMN()-1,0)/(VLOOKUP($A40,met!$D:$Q,12,0)+VLOOKUP($A40,met!$D:$Q,13,0)+VLOOKUP($A40,met!$D:$Q,14,0))))</f>
        <v/>
      </c>
    </row>
    <row r="41" customFormat="false" ht="15" hidden="false" customHeight="false" outlineLevel="0" collapsed="false">
      <c r="A41" s="651" t="s">
        <v>459</v>
      </c>
      <c r="B41" s="702" t="s">
        <v>459</v>
      </c>
      <c r="C41" s="703" t="n">
        <f aca="false">IF(ISNA(VLOOKUP($A41,met!$D:$Q,COLUMN()-1,0)),"",VLOOKUP($A41,met!$D:$Q,COLUMN()-1,0))</f>
        <v>7</v>
      </c>
      <c r="D41" s="704" t="n">
        <f aca="false">IF($C41&lt;5,"",IF(ISNA(VLOOKUP($A41,met!$D:$Q,COLUMN()-1,0)),"",VLOOKUP($A41,met!$D:$Q,COLUMN()-1,0)/$C41*100))</f>
        <v>14.2857142857143</v>
      </c>
      <c r="E41" s="705" t="n">
        <f aca="false">IF($C41&lt;5,"",IF(ISNA(VLOOKUP($A41,met!$D:$Q,COLUMN()-1,0)),"",VLOOKUP($A41,met!$D:$Q,COLUMN()-1,0)/$C41*100))</f>
        <v>85.7142857142857</v>
      </c>
      <c r="F41" s="706" t="n">
        <f aca="false">IF($C41&lt;5,"",IF(ISNA(VLOOKUP($A41,met!$D:$Q,COLUMN()-1,0)),"",VLOOKUP($A41,met!$D:$Q,COLUMN()-1,0)/$C41*100))</f>
        <v>0</v>
      </c>
      <c r="G41" s="707" t="n">
        <f aca="false">IF($C41&lt;5,"",IF(ISNA(VLOOKUP($A41,met!$D:$Q,COLUMN()-1,0)),"",VLOOKUP($A41,met!$D:$Q,COLUMN()-1,0)/$C41*100))</f>
        <v>0</v>
      </c>
      <c r="H41" s="707" t="n">
        <f aca="false">IF($C41&lt;5,"",IF(ISNA(VLOOKUP($A41,met!$D:$Q,COLUMN()-1,0)),"",VLOOKUP($A41,met!$D:$Q,COLUMN()-1,0)/$C41*100))</f>
        <v>28.5714285714286</v>
      </c>
      <c r="I41" s="707" t="n">
        <f aca="false">IF($C41&lt;5,"",IF(ISNA(VLOOKUP($A41,met!$D:$Q,COLUMN()-1,0)),"",VLOOKUP($A41,met!$D:$Q,COLUMN()-1,0)/$C41*100))</f>
        <v>42.8571428571429</v>
      </c>
      <c r="J41" s="707" t="n">
        <f aca="false">IF($C41&lt;5,"",IF(ISNA(VLOOKUP($A41,met!$D:$Q,COLUMN()-1,0)),"",VLOOKUP($A41,met!$D:$Q,COLUMN()-1,0)/$C41*100))</f>
        <v>14.2857142857143</v>
      </c>
      <c r="K41" s="707" t="n">
        <f aca="false">IF($C41&lt;5,"",IF(ISNA(VLOOKUP($A41,met!$D:$Q,COLUMN()-1,0)),"",VLOOKUP($A41,met!$D:$Q,COLUMN()-1,0)/$C41*100))</f>
        <v>14.2857142857143</v>
      </c>
      <c r="L41" s="707" t="n">
        <f aca="false">IF($C41&lt;5,"",IF(ISNA(VLOOKUP($A41,met!$D:$Q,COLUMN()-1,0)),"",VLOOKUP($A41,met!$D:$Q,COLUMN()-1,0)/$C41*100))</f>
        <v>0</v>
      </c>
      <c r="M41" s="704" t="n">
        <f aca="false">IF($C41&lt;5,"",IF(ISNA(VLOOKUP($A41,met!$D:$Q,COLUMN()-1,0)),"",100*VLOOKUP($A41,met!$D:$Q,COLUMN()-1,0)/(VLOOKUP($A41,met!$D:$Q,12,0)+VLOOKUP($A41,met!$D:$Q,13,0)+VLOOKUP($A41,met!$D:$Q,14,0))))</f>
        <v>42.8571428571429</v>
      </c>
      <c r="N41" s="707" t="n">
        <f aca="false">IF($C41&lt;5,"",IF(ISNA(VLOOKUP($A41,met!$D:$Q,COLUMN()-1,0)),"",100*VLOOKUP($A41,met!$D:$Q,COLUMN()-1,0)/(VLOOKUP($A41,met!$D:$Q,12,0)+VLOOKUP($A41,met!$D:$Q,13,0)+VLOOKUP($A41,met!$D:$Q,14,0))))</f>
        <v>42.8571428571429</v>
      </c>
      <c r="O41" s="705" t="n">
        <f aca="false">IF($C41&lt;5,"",IF(ISNA(VLOOKUP($A41,met!$D:$Q,COLUMN()-1,0)),"",100*VLOOKUP($A41,met!$D:$Q,COLUMN()-1,0)/(VLOOKUP($A41,met!$D:$Q,12,0)+VLOOKUP($A41,met!$D:$Q,13,0)+VLOOKUP($A41,met!$D:$Q,14,0))))</f>
        <v>14.2857142857143</v>
      </c>
    </row>
    <row r="42" customFormat="false" ht="15" hidden="false" customHeight="false" outlineLevel="0" collapsed="false">
      <c r="A42" s="651" t="s">
        <v>524</v>
      </c>
      <c r="B42" s="702" t="s">
        <v>580</v>
      </c>
      <c r="C42" s="703" t="n">
        <f aca="false">IF(ISNA(VLOOKUP($A42,met!$D:$Q,COLUMN()-1,0)),"",VLOOKUP($A42,met!$D:$Q,COLUMN()-1,0))</f>
        <v>30</v>
      </c>
      <c r="D42" s="704" t="n">
        <f aca="false">IF($C42&lt;5,"",IF(ISNA(VLOOKUP($A42,met!$D:$Q,COLUMN()-1,0)),"",VLOOKUP($A42,met!$D:$Q,COLUMN()-1,0)/$C42*100))</f>
        <v>33.3333333333333</v>
      </c>
      <c r="E42" s="705" t="n">
        <f aca="false">IF($C42&lt;5,"",IF(ISNA(VLOOKUP($A42,met!$D:$Q,COLUMN()-1,0)),"",VLOOKUP($A42,met!$D:$Q,COLUMN()-1,0)/$C42*100))</f>
        <v>66.6666666666667</v>
      </c>
      <c r="F42" s="706" t="n">
        <f aca="false">IF($C42&lt;5,"",IF(ISNA(VLOOKUP($A42,met!$D:$Q,COLUMN()-1,0)),"",VLOOKUP($A42,met!$D:$Q,COLUMN()-1,0)/$C42*100))</f>
        <v>0</v>
      </c>
      <c r="G42" s="707" t="n">
        <f aca="false">IF($C42&lt;5,"",IF(ISNA(VLOOKUP($A42,met!$D:$Q,COLUMN()-1,0)),"",VLOOKUP($A42,met!$D:$Q,COLUMN()-1,0)/$C42*100))</f>
        <v>3.33333333333333</v>
      </c>
      <c r="H42" s="707" t="n">
        <f aca="false">IF($C42&lt;5,"",IF(ISNA(VLOOKUP($A42,met!$D:$Q,COLUMN()-1,0)),"",VLOOKUP($A42,met!$D:$Q,COLUMN()-1,0)/$C42*100))</f>
        <v>13.3333333333333</v>
      </c>
      <c r="I42" s="707" t="n">
        <f aca="false">IF($C42&lt;5,"",IF(ISNA(VLOOKUP($A42,met!$D:$Q,COLUMN()-1,0)),"",VLOOKUP($A42,met!$D:$Q,COLUMN()-1,0)/$C42*100))</f>
        <v>36.6666666666667</v>
      </c>
      <c r="J42" s="707" t="n">
        <f aca="false">IF($C42&lt;5,"",IF(ISNA(VLOOKUP($A42,met!$D:$Q,COLUMN()-1,0)),"",VLOOKUP($A42,met!$D:$Q,COLUMN()-1,0)/$C42*100))</f>
        <v>40</v>
      </c>
      <c r="K42" s="707" t="n">
        <f aca="false">IF($C42&lt;5,"",IF(ISNA(VLOOKUP($A42,met!$D:$Q,COLUMN()-1,0)),"",VLOOKUP($A42,met!$D:$Q,COLUMN()-1,0)/$C42*100))</f>
        <v>6.66666666666667</v>
      </c>
      <c r="L42" s="707" t="n">
        <f aca="false">IF($C42&lt;5,"",IF(ISNA(VLOOKUP($A42,met!$D:$Q,COLUMN()-1,0)),"",VLOOKUP($A42,met!$D:$Q,COLUMN()-1,0)/$C42*100))</f>
        <v>0</v>
      </c>
      <c r="M42" s="704" t="n">
        <f aca="false">IF($C42&lt;5,"",IF(ISNA(VLOOKUP($A42,met!$D:$Q,COLUMN()-1,0)),"",100*VLOOKUP($A42,met!$D:$Q,COLUMN()-1,0)/(VLOOKUP($A42,met!$D:$Q,12,0)+VLOOKUP($A42,met!$D:$Q,13,0)+VLOOKUP($A42,met!$D:$Q,14,0))))</f>
        <v>93.3333333333333</v>
      </c>
      <c r="N42" s="707" t="n">
        <f aca="false">IF($C42&lt;5,"",IF(ISNA(VLOOKUP($A42,met!$D:$Q,COLUMN()-1,0)),"",100*VLOOKUP($A42,met!$D:$Q,COLUMN()-1,0)/(VLOOKUP($A42,met!$D:$Q,12,0)+VLOOKUP($A42,met!$D:$Q,13,0)+VLOOKUP($A42,met!$D:$Q,14,0))))</f>
        <v>3.33333333333333</v>
      </c>
      <c r="O42" s="705" t="n">
        <f aca="false">IF($C42&lt;5,"",IF(ISNA(VLOOKUP($A42,met!$D:$Q,COLUMN()-1,0)),"",100*VLOOKUP($A42,met!$D:$Q,COLUMN()-1,0)/(VLOOKUP($A42,met!$D:$Q,12,0)+VLOOKUP($A42,met!$D:$Q,13,0)+VLOOKUP($A42,met!$D:$Q,14,0))))</f>
        <v>3.33333333333333</v>
      </c>
    </row>
    <row r="43" customFormat="false" ht="15" hidden="false" customHeight="false" outlineLevel="0" collapsed="false">
      <c r="A43" s="651" t="s">
        <v>378</v>
      </c>
      <c r="B43" s="696" t="s">
        <v>581</v>
      </c>
      <c r="C43" s="697" t="n">
        <f aca="false">IF(ISNA(VLOOKUP($A43,met!$D:$Q,COLUMN()-1,0)),"",VLOOKUP($A43,met!$D:$Q,COLUMN()-1,0))</f>
        <v>2516</v>
      </c>
      <c r="D43" s="698" t="n">
        <f aca="false">IF($C43&lt;5,"",IF(ISNA(VLOOKUP($A43,met!$D:$Q,COLUMN()-1,0)),"",VLOOKUP($A43,met!$D:$Q,COLUMN()-1,0)/$C43*100))</f>
        <v>10.8903020667727</v>
      </c>
      <c r="E43" s="699" t="n">
        <f aca="false">IF($C43&lt;5,"",IF(ISNA(VLOOKUP($A43,met!$D:$Q,COLUMN()-1,0)),"",VLOOKUP($A43,met!$D:$Q,COLUMN()-1,0)/$C43*100))</f>
        <v>89.1096979332274</v>
      </c>
      <c r="F43" s="700" t="n">
        <f aca="false">IF($C43&lt;5,"",IF(ISNA(VLOOKUP($A43,met!$D:$Q,COLUMN()-1,0)),"",VLOOKUP($A43,met!$D:$Q,COLUMN()-1,0)/$C43*100))</f>
        <v>0.437201907790143</v>
      </c>
      <c r="G43" s="701" t="n">
        <f aca="false">IF($C43&lt;5,"",IF(ISNA(VLOOKUP($A43,met!$D:$Q,COLUMN()-1,0)),"",VLOOKUP($A43,met!$D:$Q,COLUMN()-1,0)/$C43*100))</f>
        <v>10.8903020667727</v>
      </c>
      <c r="H43" s="701" t="n">
        <f aca="false">IF($C43&lt;5,"",IF(ISNA(VLOOKUP($A43,met!$D:$Q,COLUMN()-1,0)),"",VLOOKUP($A43,met!$D:$Q,COLUMN()-1,0)/$C43*100))</f>
        <v>26.5898251192369</v>
      </c>
      <c r="I43" s="701" t="n">
        <f aca="false">IF($C43&lt;5,"",IF(ISNA(VLOOKUP($A43,met!$D:$Q,COLUMN()-1,0)),"",VLOOKUP($A43,met!$D:$Q,COLUMN()-1,0)/$C43*100))</f>
        <v>33.5850556438792</v>
      </c>
      <c r="J43" s="701" t="n">
        <f aca="false">IF($C43&lt;5,"",IF(ISNA(VLOOKUP($A43,met!$D:$Q,COLUMN()-1,0)),"",VLOOKUP($A43,met!$D:$Q,COLUMN()-1,0)/$C43*100))</f>
        <v>23.2909379968204</v>
      </c>
      <c r="K43" s="701" t="n">
        <f aca="false">IF($C43&lt;5,"",IF(ISNA(VLOOKUP($A43,met!$D:$Q,COLUMN()-1,0)),"",VLOOKUP($A43,met!$D:$Q,COLUMN()-1,0)/$C43*100))</f>
        <v>5.12718600953895</v>
      </c>
      <c r="L43" s="701" t="n">
        <f aca="false">IF($C43&lt;5,"",IF(ISNA(VLOOKUP($A43,met!$D:$Q,COLUMN()-1,0)),"",VLOOKUP($A43,met!$D:$Q,COLUMN()-1,0)/$C43*100))</f>
        <v>0.0794912559618442</v>
      </c>
      <c r="M43" s="698" t="n">
        <f aca="false">IF($C43&lt;5,"",IF(ISNA(VLOOKUP($A43,met!$D:$Q,COLUMN()-1,0)),"",100*VLOOKUP($A43,met!$D:$Q,COLUMN()-1,0)/(VLOOKUP($A43,met!$D:$Q,12,0)+VLOOKUP($A43,met!$D:$Q,13,0)+VLOOKUP($A43,met!$D:$Q,14,0))))</f>
        <v>1.30280300039479</v>
      </c>
      <c r="N43" s="701" t="n">
        <f aca="false">IF($C43&lt;5,"",IF(ISNA(VLOOKUP($A43,met!$D:$Q,COLUMN()-1,0)),"",100*VLOOKUP($A43,met!$D:$Q,COLUMN()-1,0)/(VLOOKUP($A43,met!$D:$Q,12,0)+VLOOKUP($A43,met!$D:$Q,13,0)+VLOOKUP($A43,met!$D:$Q,14,0))))</f>
        <v>0.829056454796684</v>
      </c>
      <c r="O43" s="699" t="n">
        <f aca="false">IF($C43&lt;5,"",IF(ISNA(VLOOKUP($A43,met!$D:$Q,COLUMN()-1,0)),"",100*VLOOKUP($A43,met!$D:$Q,COLUMN()-1,0)/(VLOOKUP($A43,met!$D:$Q,12,0)+VLOOKUP($A43,met!$D:$Q,13,0)+VLOOKUP($A43,met!$D:$Q,14,0))))</f>
        <v>97.8681405448085</v>
      </c>
    </row>
    <row r="44" customFormat="false" ht="15" hidden="false" customHeight="false" outlineLevel="0" collapsed="false">
      <c r="A44" s="651" t="s">
        <v>460</v>
      </c>
      <c r="B44" s="702" t="s">
        <v>582</v>
      </c>
      <c r="C44" s="703" t="n">
        <f aca="false">IF(ISNA(VLOOKUP($A44,met!$D:$Q,COLUMN()-1,0)),"",VLOOKUP($A44,met!$D:$Q,COLUMN()-1,0))</f>
        <v>313</v>
      </c>
      <c r="D44" s="704" t="n">
        <f aca="false">IF($C44&lt;5,"",IF(ISNA(VLOOKUP($A44,met!$D:$Q,COLUMN()-1,0)),"",VLOOKUP($A44,met!$D:$Q,COLUMN()-1,0)/$C44*100))</f>
        <v>14.6964856230032</v>
      </c>
      <c r="E44" s="705" t="n">
        <f aca="false">IF($C44&lt;5,"",IF(ISNA(VLOOKUP($A44,met!$D:$Q,COLUMN()-1,0)),"",VLOOKUP($A44,met!$D:$Q,COLUMN()-1,0)/$C44*100))</f>
        <v>85.3035143769968</v>
      </c>
      <c r="F44" s="706" t="n">
        <f aca="false">IF($C44&lt;5,"",IF(ISNA(VLOOKUP($A44,met!$D:$Q,COLUMN()-1,0)),"",VLOOKUP($A44,met!$D:$Q,COLUMN()-1,0)/$C44*100))</f>
        <v>0.638977635782748</v>
      </c>
      <c r="G44" s="707" t="n">
        <f aca="false">IF($C44&lt;5,"",IF(ISNA(VLOOKUP($A44,met!$D:$Q,COLUMN()-1,0)),"",VLOOKUP($A44,met!$D:$Q,COLUMN()-1,0)/$C44*100))</f>
        <v>3.19488817891374</v>
      </c>
      <c r="H44" s="707" t="n">
        <f aca="false">IF($C44&lt;5,"",IF(ISNA(VLOOKUP($A44,met!$D:$Q,COLUMN()-1,0)),"",VLOOKUP($A44,met!$D:$Q,COLUMN()-1,0)/$C44*100))</f>
        <v>19.8083067092652</v>
      </c>
      <c r="I44" s="707" t="n">
        <f aca="false">IF($C44&lt;5,"",IF(ISNA(VLOOKUP($A44,met!$D:$Q,COLUMN()-1,0)),"",VLOOKUP($A44,met!$D:$Q,COLUMN()-1,0)/$C44*100))</f>
        <v>38.9776357827476</v>
      </c>
      <c r="J44" s="707" t="n">
        <f aca="false">IF($C44&lt;5,"",IF(ISNA(VLOOKUP($A44,met!$D:$Q,COLUMN()-1,0)),"",VLOOKUP($A44,met!$D:$Q,COLUMN()-1,0)/$C44*100))</f>
        <v>29.7124600638978</v>
      </c>
      <c r="K44" s="707" t="n">
        <f aca="false">IF($C44&lt;5,"",IF(ISNA(VLOOKUP($A44,met!$D:$Q,COLUMN()-1,0)),"",VLOOKUP($A44,met!$D:$Q,COLUMN()-1,0)/$C44*100))</f>
        <v>7.66773162939297</v>
      </c>
      <c r="L44" s="707" t="n">
        <f aca="false">IF($C44&lt;5,"",IF(ISNA(VLOOKUP($A44,met!$D:$Q,COLUMN()-1,0)),"",VLOOKUP($A44,met!$D:$Q,COLUMN()-1,0)/$C44*100))</f>
        <v>0</v>
      </c>
      <c r="M44" s="704" t="n">
        <f aca="false">IF($C44&lt;5,"",IF(ISNA(VLOOKUP($A44,met!$D:$Q,COLUMN()-1,0)),"",100*VLOOKUP($A44,met!$D:$Q,COLUMN()-1,0)/(VLOOKUP($A44,met!$D:$Q,12,0)+VLOOKUP($A44,met!$D:$Q,13,0)+VLOOKUP($A44,met!$D:$Q,14,0))))</f>
        <v>4.34782608695652</v>
      </c>
      <c r="N44" s="707" t="n">
        <f aca="false">IF($C44&lt;5,"",IF(ISNA(VLOOKUP($A44,met!$D:$Q,COLUMN()-1,0)),"",100*VLOOKUP($A44,met!$D:$Q,COLUMN()-1,0)/(VLOOKUP($A44,met!$D:$Q,12,0)+VLOOKUP($A44,met!$D:$Q,13,0)+VLOOKUP($A44,met!$D:$Q,14,0))))</f>
        <v>1.86335403726708</v>
      </c>
      <c r="O44" s="705" t="n">
        <f aca="false">IF($C44&lt;5,"",IF(ISNA(VLOOKUP($A44,met!$D:$Q,COLUMN()-1,0)),"",100*VLOOKUP($A44,met!$D:$Q,COLUMN()-1,0)/(VLOOKUP($A44,met!$D:$Q,12,0)+VLOOKUP($A44,met!$D:$Q,13,0)+VLOOKUP($A44,met!$D:$Q,14,0))))</f>
        <v>93.7888198757764</v>
      </c>
    </row>
    <row r="45" customFormat="false" ht="15" hidden="false" customHeight="false" outlineLevel="0" collapsed="false">
      <c r="A45" s="651" t="s">
        <v>461</v>
      </c>
      <c r="B45" s="702" t="s">
        <v>583</v>
      </c>
      <c r="C45" s="703" t="n">
        <f aca="false">IF(ISNA(VLOOKUP($A45,met!$D:$Q,COLUMN()-1,0)),"",VLOOKUP($A45,met!$D:$Q,COLUMN()-1,0))</f>
        <v>21</v>
      </c>
      <c r="D45" s="704" t="n">
        <f aca="false">IF($C45&lt;5,"",IF(ISNA(VLOOKUP($A45,met!$D:$Q,COLUMN()-1,0)),"",VLOOKUP($A45,met!$D:$Q,COLUMN()-1,0)/$C45*100))</f>
        <v>38.0952380952381</v>
      </c>
      <c r="E45" s="705" t="n">
        <f aca="false">IF($C45&lt;5,"",IF(ISNA(VLOOKUP($A45,met!$D:$Q,COLUMN()-1,0)),"",VLOOKUP($A45,met!$D:$Q,COLUMN()-1,0)/$C45*100))</f>
        <v>61.9047619047619</v>
      </c>
      <c r="F45" s="706" t="n">
        <f aca="false">IF($C45&lt;5,"",IF(ISNA(VLOOKUP($A45,met!$D:$Q,COLUMN()-1,0)),"",VLOOKUP($A45,met!$D:$Q,COLUMN()-1,0)/$C45*100))</f>
        <v>0</v>
      </c>
      <c r="G45" s="707" t="n">
        <f aca="false">IF($C45&lt;5,"",IF(ISNA(VLOOKUP($A45,met!$D:$Q,COLUMN()-1,0)),"",VLOOKUP($A45,met!$D:$Q,COLUMN()-1,0)/$C45*100))</f>
        <v>9.52380952380952</v>
      </c>
      <c r="H45" s="707" t="n">
        <f aca="false">IF($C45&lt;5,"",IF(ISNA(VLOOKUP($A45,met!$D:$Q,COLUMN()-1,0)),"",VLOOKUP($A45,met!$D:$Q,COLUMN()-1,0)/$C45*100))</f>
        <v>42.8571428571429</v>
      </c>
      <c r="I45" s="707" t="n">
        <f aca="false">IF($C45&lt;5,"",IF(ISNA(VLOOKUP($A45,met!$D:$Q,COLUMN()-1,0)),"",VLOOKUP($A45,met!$D:$Q,COLUMN()-1,0)/$C45*100))</f>
        <v>19.047619047619</v>
      </c>
      <c r="J45" s="707" t="n">
        <f aca="false">IF($C45&lt;5,"",IF(ISNA(VLOOKUP($A45,met!$D:$Q,COLUMN()-1,0)),"",VLOOKUP($A45,met!$D:$Q,COLUMN()-1,0)/$C45*100))</f>
        <v>9.52380952380952</v>
      </c>
      <c r="K45" s="707" t="n">
        <f aca="false">IF($C45&lt;5,"",IF(ISNA(VLOOKUP($A45,met!$D:$Q,COLUMN()-1,0)),"",VLOOKUP($A45,met!$D:$Q,COLUMN()-1,0)/$C45*100))</f>
        <v>14.2857142857143</v>
      </c>
      <c r="L45" s="707" t="n">
        <f aca="false">IF($C45&lt;5,"",IF(ISNA(VLOOKUP($A45,met!$D:$Q,COLUMN()-1,0)),"",VLOOKUP($A45,met!$D:$Q,COLUMN()-1,0)/$C45*100))</f>
        <v>4.76190476190476</v>
      </c>
      <c r="M45" s="704" t="n">
        <f aca="false">IF($C45&lt;5,"",IF(ISNA(VLOOKUP($A45,met!$D:$Q,COLUMN()-1,0)),"",100*VLOOKUP($A45,met!$D:$Q,COLUMN()-1,0)/(VLOOKUP($A45,met!$D:$Q,12,0)+VLOOKUP($A45,met!$D:$Q,13,0)+VLOOKUP($A45,met!$D:$Q,14,0))))</f>
        <v>38.0952380952381</v>
      </c>
      <c r="N45" s="707" t="n">
        <f aca="false">IF($C45&lt;5,"",IF(ISNA(VLOOKUP($A45,met!$D:$Q,COLUMN()-1,0)),"",100*VLOOKUP($A45,met!$D:$Q,COLUMN()-1,0)/(VLOOKUP($A45,met!$D:$Q,12,0)+VLOOKUP($A45,met!$D:$Q,13,0)+VLOOKUP($A45,met!$D:$Q,14,0))))</f>
        <v>38.0952380952381</v>
      </c>
      <c r="O45" s="705" t="n">
        <f aca="false">IF($C45&lt;5,"",IF(ISNA(VLOOKUP($A45,met!$D:$Q,COLUMN()-1,0)),"",100*VLOOKUP($A45,met!$D:$Q,COLUMN()-1,0)/(VLOOKUP($A45,met!$D:$Q,12,0)+VLOOKUP($A45,met!$D:$Q,13,0)+VLOOKUP($A45,met!$D:$Q,14,0))))</f>
        <v>23.8095238095238</v>
      </c>
    </row>
    <row r="46" customFormat="false" ht="15" hidden="false" customHeight="false" outlineLevel="0" collapsed="false">
      <c r="A46" s="651" t="s">
        <v>462</v>
      </c>
      <c r="B46" s="702" t="s">
        <v>462</v>
      </c>
      <c r="C46" s="703" t="n">
        <f aca="false">IF(ISNA(VLOOKUP($A46,met!$D:$Q,COLUMN()-1,0)),"",VLOOKUP($A46,met!$D:$Q,COLUMN()-1,0))</f>
        <v>29</v>
      </c>
      <c r="D46" s="704" t="n">
        <f aca="false">IF($C46&lt;5,"",IF(ISNA(VLOOKUP($A46,met!$D:$Q,COLUMN()-1,0)),"",VLOOKUP($A46,met!$D:$Q,COLUMN()-1,0)/$C46*100))</f>
        <v>6.89655172413793</v>
      </c>
      <c r="E46" s="705" t="n">
        <f aca="false">IF($C46&lt;5,"",IF(ISNA(VLOOKUP($A46,met!$D:$Q,COLUMN()-1,0)),"",VLOOKUP($A46,met!$D:$Q,COLUMN()-1,0)/$C46*100))</f>
        <v>93.1034482758621</v>
      </c>
      <c r="F46" s="706" t="n">
        <f aca="false">IF($C46&lt;5,"",IF(ISNA(VLOOKUP($A46,met!$D:$Q,COLUMN()-1,0)),"",VLOOKUP($A46,met!$D:$Q,COLUMN()-1,0)/$C46*100))</f>
        <v>0</v>
      </c>
      <c r="G46" s="707" t="n">
        <f aca="false">IF($C46&lt;5,"",IF(ISNA(VLOOKUP($A46,met!$D:$Q,COLUMN()-1,0)),"",VLOOKUP($A46,met!$D:$Q,COLUMN()-1,0)/$C46*100))</f>
        <v>0</v>
      </c>
      <c r="H46" s="707" t="n">
        <f aca="false">IF($C46&lt;5,"",IF(ISNA(VLOOKUP($A46,met!$D:$Q,COLUMN()-1,0)),"",VLOOKUP($A46,met!$D:$Q,COLUMN()-1,0)/$C46*100))</f>
        <v>10.3448275862069</v>
      </c>
      <c r="I46" s="707" t="n">
        <f aca="false">IF($C46&lt;5,"",IF(ISNA(VLOOKUP($A46,met!$D:$Q,COLUMN()-1,0)),"",VLOOKUP($A46,met!$D:$Q,COLUMN()-1,0)/$C46*100))</f>
        <v>24.1379310344828</v>
      </c>
      <c r="J46" s="707" t="n">
        <f aca="false">IF($C46&lt;5,"",IF(ISNA(VLOOKUP($A46,met!$D:$Q,COLUMN()-1,0)),"",VLOOKUP($A46,met!$D:$Q,COLUMN()-1,0)/$C46*100))</f>
        <v>48.2758620689655</v>
      </c>
      <c r="K46" s="707" t="n">
        <f aca="false">IF($C46&lt;5,"",IF(ISNA(VLOOKUP($A46,met!$D:$Q,COLUMN()-1,0)),"",VLOOKUP($A46,met!$D:$Q,COLUMN()-1,0)/$C46*100))</f>
        <v>17.2413793103448</v>
      </c>
      <c r="L46" s="707" t="n">
        <f aca="false">IF($C46&lt;5,"",IF(ISNA(VLOOKUP($A46,met!$D:$Q,COLUMN()-1,0)),"",VLOOKUP($A46,met!$D:$Q,COLUMN()-1,0)/$C46*100))</f>
        <v>0</v>
      </c>
      <c r="M46" s="704" t="n">
        <f aca="false">IF($C46&lt;5,"",IF(ISNA(VLOOKUP($A46,met!$D:$Q,COLUMN()-1,0)),"",100*VLOOKUP($A46,met!$D:$Q,COLUMN()-1,0)/(VLOOKUP($A46,met!$D:$Q,12,0)+VLOOKUP($A46,met!$D:$Q,13,0)+VLOOKUP($A46,met!$D:$Q,14,0))))</f>
        <v>13.3333333333333</v>
      </c>
      <c r="N46" s="707" t="n">
        <f aca="false">IF($C46&lt;5,"",IF(ISNA(VLOOKUP($A46,met!$D:$Q,COLUMN()-1,0)),"",100*VLOOKUP($A46,met!$D:$Q,COLUMN()-1,0)/(VLOOKUP($A46,met!$D:$Q,12,0)+VLOOKUP($A46,met!$D:$Q,13,0)+VLOOKUP($A46,met!$D:$Q,14,0))))</f>
        <v>0</v>
      </c>
      <c r="O46" s="705" t="n">
        <f aca="false">IF($C46&lt;5,"",IF(ISNA(VLOOKUP($A46,met!$D:$Q,COLUMN()-1,0)),"",100*VLOOKUP($A46,met!$D:$Q,COLUMN()-1,0)/(VLOOKUP($A46,met!$D:$Q,12,0)+VLOOKUP($A46,met!$D:$Q,13,0)+VLOOKUP($A46,met!$D:$Q,14,0))))</f>
        <v>86.6666666666667</v>
      </c>
    </row>
    <row r="47" customFormat="false" ht="15" hidden="false" customHeight="false" outlineLevel="0" collapsed="false">
      <c r="A47" s="651" t="s">
        <v>463</v>
      </c>
      <c r="B47" s="702" t="s">
        <v>463</v>
      </c>
      <c r="C47" s="703" t="n">
        <f aca="false">IF(ISNA(VLOOKUP($A47,met!$D:$Q,COLUMN()-1,0)),"",VLOOKUP($A47,met!$D:$Q,COLUMN()-1,0))</f>
        <v>2195</v>
      </c>
      <c r="D47" s="704" t="n">
        <f aca="false">IF($C47&lt;5,"",IF(ISNA(VLOOKUP($A47,met!$D:$Q,COLUMN()-1,0)),"",VLOOKUP($A47,met!$D:$Q,COLUMN()-1,0)/$C47*100))</f>
        <v>10.2961275626424</v>
      </c>
      <c r="E47" s="705" t="n">
        <f aca="false">IF($C47&lt;5,"",IF(ISNA(VLOOKUP($A47,met!$D:$Q,COLUMN()-1,0)),"",VLOOKUP($A47,met!$D:$Q,COLUMN()-1,0)/$C47*100))</f>
        <v>89.7038724373576</v>
      </c>
      <c r="F47" s="706" t="n">
        <f aca="false">IF($C47&lt;5,"",IF(ISNA(VLOOKUP($A47,met!$D:$Q,COLUMN()-1,0)),"",VLOOKUP($A47,met!$D:$Q,COLUMN()-1,0)/$C47*100))</f>
        <v>0.364464692482916</v>
      </c>
      <c r="G47" s="707" t="n">
        <f aca="false">IF($C47&lt;5,"",IF(ISNA(VLOOKUP($A47,met!$D:$Q,COLUMN()-1,0)),"",VLOOKUP($A47,met!$D:$Q,COLUMN()-1,0)/$C47*100))</f>
        <v>10.5239179954442</v>
      </c>
      <c r="H47" s="707" t="n">
        <f aca="false">IF($C47&lt;5,"",IF(ISNA(VLOOKUP($A47,met!$D:$Q,COLUMN()-1,0)),"",VLOOKUP($A47,met!$D:$Q,COLUMN()-1,0)/$C47*100))</f>
        <v>27.0159453302961</v>
      </c>
      <c r="I47" s="707" t="n">
        <f aca="false">IF($C47&lt;5,"",IF(ISNA(VLOOKUP($A47,met!$D:$Q,COLUMN()-1,0)),"",VLOOKUP($A47,met!$D:$Q,COLUMN()-1,0)/$C47*100))</f>
        <v>33.4851936218679</v>
      </c>
      <c r="J47" s="707" t="n">
        <f aca="false">IF($C47&lt;5,"",IF(ISNA(VLOOKUP($A47,met!$D:$Q,COLUMN()-1,0)),"",VLOOKUP($A47,met!$D:$Q,COLUMN()-1,0)/$C47*100))</f>
        <v>23.4624145785877</v>
      </c>
      <c r="K47" s="707" t="n">
        <f aca="false">IF($C47&lt;5,"",IF(ISNA(VLOOKUP($A47,met!$D:$Q,COLUMN()-1,0)),"",VLOOKUP($A47,met!$D:$Q,COLUMN()-1,0)/$C47*100))</f>
        <v>5.10250569476082</v>
      </c>
      <c r="L47" s="707" t="n">
        <f aca="false">IF($C47&lt;5,"",IF(ISNA(VLOOKUP($A47,met!$D:$Q,COLUMN()-1,0)),"",VLOOKUP($A47,met!$D:$Q,COLUMN()-1,0)/$C47*100))</f>
        <v>0.0455580865603645</v>
      </c>
      <c r="M47" s="704" t="n">
        <f aca="false">IF($C47&lt;5,"",IF(ISNA(VLOOKUP($A47,met!$D:$Q,COLUMN()-1,0)),"",100*VLOOKUP($A47,met!$D:$Q,COLUMN()-1,0)/(VLOOKUP($A47,met!$D:$Q,12,0)+VLOOKUP($A47,met!$D:$Q,13,0)+VLOOKUP($A47,met!$D:$Q,14,0))))</f>
        <v>0.318616294947656</v>
      </c>
      <c r="N47" s="707" t="n">
        <f aca="false">IF($C47&lt;5,"",IF(ISNA(VLOOKUP($A47,met!$D:$Q,COLUMN()-1,0)),"",100*VLOOKUP($A47,met!$D:$Q,COLUMN()-1,0)/(VLOOKUP($A47,met!$D:$Q,12,0)+VLOOKUP($A47,met!$D:$Q,13,0)+VLOOKUP($A47,met!$D:$Q,14,0))))</f>
        <v>0.227583067819754</v>
      </c>
      <c r="O47" s="705" t="n">
        <f aca="false">IF($C47&lt;5,"",IF(ISNA(VLOOKUP($A47,met!$D:$Q,COLUMN()-1,0)),"",100*VLOOKUP($A47,met!$D:$Q,COLUMN()-1,0)/(VLOOKUP($A47,met!$D:$Q,12,0)+VLOOKUP($A47,met!$D:$Q,13,0)+VLOOKUP($A47,met!$D:$Q,14,0))))</f>
        <v>99.4538006372326</v>
      </c>
    </row>
    <row r="48" customFormat="false" ht="15" hidden="false" customHeight="false" outlineLevel="0" collapsed="false">
      <c r="A48" s="651" t="s">
        <v>464</v>
      </c>
      <c r="B48" s="702" t="s">
        <v>464</v>
      </c>
      <c r="C48" s="703" t="n">
        <f aca="false">IF(ISNA(VLOOKUP($A48,met!$D:$Q,COLUMN()-1,0)),"",VLOOKUP($A48,met!$D:$Q,COLUMN()-1,0))</f>
        <v>251</v>
      </c>
      <c r="D48" s="704" t="n">
        <f aca="false">IF($C48&lt;5,"",IF(ISNA(VLOOKUP($A48,met!$D:$Q,COLUMN()-1,0)),"",VLOOKUP($A48,met!$D:$Q,COLUMN()-1,0)/$C48*100))</f>
        <v>9.16334661354582</v>
      </c>
      <c r="E48" s="705" t="n">
        <f aca="false">IF($C48&lt;5,"",IF(ISNA(VLOOKUP($A48,met!$D:$Q,COLUMN()-1,0)),"",VLOOKUP($A48,met!$D:$Q,COLUMN()-1,0)/$C48*100))</f>
        <v>90.8366533864542</v>
      </c>
      <c r="F48" s="706" t="n">
        <f aca="false">IF($C48&lt;5,"",IF(ISNA(VLOOKUP($A48,met!$D:$Q,COLUMN()-1,0)),"",VLOOKUP($A48,met!$D:$Q,COLUMN()-1,0)/$C48*100))</f>
        <v>0.398406374501992</v>
      </c>
      <c r="G48" s="707" t="n">
        <f aca="false">IF($C48&lt;5,"",IF(ISNA(VLOOKUP($A48,met!$D:$Q,COLUMN()-1,0)),"",VLOOKUP($A48,met!$D:$Q,COLUMN()-1,0)/$C48*100))</f>
        <v>19.1235059760956</v>
      </c>
      <c r="H48" s="707" t="n">
        <f aca="false">IF($C48&lt;5,"",IF(ISNA(VLOOKUP($A48,met!$D:$Q,COLUMN()-1,0)),"",VLOOKUP($A48,met!$D:$Q,COLUMN()-1,0)/$C48*100))</f>
        <v>25.8964143426295</v>
      </c>
      <c r="I48" s="707" t="n">
        <f aca="false">IF($C48&lt;5,"",IF(ISNA(VLOOKUP($A48,met!$D:$Q,COLUMN()-1,0)),"",VLOOKUP($A48,met!$D:$Q,COLUMN()-1,0)/$C48*100))</f>
        <v>35.8565737051793</v>
      </c>
      <c r="J48" s="707" t="n">
        <f aca="false">IF($C48&lt;5,"",IF(ISNA(VLOOKUP($A48,met!$D:$Q,COLUMN()-1,0)),"",VLOOKUP($A48,met!$D:$Q,COLUMN()-1,0)/$C48*100))</f>
        <v>15.5378486055777</v>
      </c>
      <c r="K48" s="707" t="n">
        <f aca="false">IF($C48&lt;5,"",IF(ISNA(VLOOKUP($A48,met!$D:$Q,COLUMN()-1,0)),"",VLOOKUP($A48,met!$D:$Q,COLUMN()-1,0)/$C48*100))</f>
        <v>3.18725099601594</v>
      </c>
      <c r="L48" s="707" t="n">
        <f aca="false">IF($C48&lt;5,"",IF(ISNA(VLOOKUP($A48,met!$D:$Q,COLUMN()-1,0)),"",VLOOKUP($A48,met!$D:$Q,COLUMN()-1,0)/$C48*100))</f>
        <v>0</v>
      </c>
      <c r="M48" s="704" t="n">
        <f aca="false">IF($C48&lt;5,"",IF(ISNA(VLOOKUP($A48,met!$D:$Q,COLUMN()-1,0)),"",100*VLOOKUP($A48,met!$D:$Q,COLUMN()-1,0)/(VLOOKUP($A48,met!$D:$Q,12,0)+VLOOKUP($A48,met!$D:$Q,13,0)+VLOOKUP($A48,met!$D:$Q,14,0))))</f>
        <v>0</v>
      </c>
      <c r="N48" s="707" t="n">
        <f aca="false">IF($C48&lt;5,"",IF(ISNA(VLOOKUP($A48,met!$D:$Q,COLUMN()-1,0)),"",100*VLOOKUP($A48,met!$D:$Q,COLUMN()-1,0)/(VLOOKUP($A48,met!$D:$Q,12,0)+VLOOKUP($A48,met!$D:$Q,13,0)+VLOOKUP($A48,met!$D:$Q,14,0))))</f>
        <v>0.793650793650794</v>
      </c>
      <c r="O48" s="705" t="n">
        <f aca="false">IF($C48&lt;5,"",IF(ISNA(VLOOKUP($A48,met!$D:$Q,COLUMN()-1,0)),"",100*VLOOKUP($A48,met!$D:$Q,COLUMN()-1,0)/(VLOOKUP($A48,met!$D:$Q,12,0)+VLOOKUP($A48,met!$D:$Q,13,0)+VLOOKUP($A48,met!$D:$Q,14,0))))</f>
        <v>99.2063492063492</v>
      </c>
    </row>
    <row r="49" customFormat="false" ht="15" hidden="false" customHeight="false" outlineLevel="0" collapsed="false">
      <c r="A49" s="651" t="s">
        <v>465</v>
      </c>
      <c r="B49" s="702" t="s">
        <v>465</v>
      </c>
      <c r="C49" s="703" t="n">
        <f aca="false">IF(ISNA(VLOOKUP($A49,met!$D:$Q,COLUMN()-1,0)),"",VLOOKUP($A49,met!$D:$Q,COLUMN()-1,0))</f>
        <v>2</v>
      </c>
      <c r="D49" s="704" t="str">
        <f aca="false">IF($C49&lt;5,"",IF(ISNA(VLOOKUP($A49,met!$D:$Q,COLUMN()-1,0)),"",VLOOKUP($A49,met!$D:$Q,COLUMN()-1,0)/$C49*100))</f>
        <v/>
      </c>
      <c r="E49" s="705" t="str">
        <f aca="false">IF($C49&lt;5,"",IF(ISNA(VLOOKUP($A49,met!$D:$Q,COLUMN()-1,0)),"",VLOOKUP($A49,met!$D:$Q,COLUMN()-1,0)/$C49*100))</f>
        <v/>
      </c>
      <c r="F49" s="706" t="str">
        <f aca="false">IF($C49&lt;5,"",IF(ISNA(VLOOKUP($A49,met!$D:$Q,COLUMN()-1,0)),"",VLOOKUP($A49,met!$D:$Q,COLUMN()-1,0)/$C49*100))</f>
        <v/>
      </c>
      <c r="G49" s="707" t="str">
        <f aca="false">IF($C49&lt;5,"",IF(ISNA(VLOOKUP($A49,met!$D:$Q,COLUMN()-1,0)),"",VLOOKUP($A49,met!$D:$Q,COLUMN()-1,0)/$C49*100))</f>
        <v/>
      </c>
      <c r="H49" s="707" t="str">
        <f aca="false">IF($C49&lt;5,"",IF(ISNA(VLOOKUP($A49,met!$D:$Q,COLUMN()-1,0)),"",VLOOKUP($A49,met!$D:$Q,COLUMN()-1,0)/$C49*100))</f>
        <v/>
      </c>
      <c r="I49" s="707" t="str">
        <f aca="false">IF($C49&lt;5,"",IF(ISNA(VLOOKUP($A49,met!$D:$Q,COLUMN()-1,0)),"",VLOOKUP($A49,met!$D:$Q,COLUMN()-1,0)/$C49*100))</f>
        <v/>
      </c>
      <c r="J49" s="707" t="str">
        <f aca="false">IF($C49&lt;5,"",IF(ISNA(VLOOKUP($A49,met!$D:$Q,COLUMN()-1,0)),"",VLOOKUP($A49,met!$D:$Q,COLUMN()-1,0)/$C49*100))</f>
        <v/>
      </c>
      <c r="K49" s="707" t="str">
        <f aca="false">IF($C49&lt;5,"",IF(ISNA(VLOOKUP($A49,met!$D:$Q,COLUMN()-1,0)),"",VLOOKUP($A49,met!$D:$Q,COLUMN()-1,0)/$C49*100))</f>
        <v/>
      </c>
      <c r="L49" s="707" t="str">
        <f aca="false">IF($C49&lt;5,"",IF(ISNA(VLOOKUP($A49,met!$D:$Q,COLUMN()-1,0)),"",VLOOKUP($A49,met!$D:$Q,COLUMN()-1,0)/$C49*100))</f>
        <v/>
      </c>
      <c r="M49" s="704" t="str">
        <f aca="false">IF($C49&lt;5,"",IF(ISNA(VLOOKUP($A49,met!$D:$Q,COLUMN()-1,0)),"",100*VLOOKUP($A49,met!$D:$Q,COLUMN()-1,0)/(VLOOKUP($A49,met!$D:$Q,12,0)+VLOOKUP($A49,met!$D:$Q,13,0)+VLOOKUP($A49,met!$D:$Q,14,0))))</f>
        <v/>
      </c>
      <c r="N49" s="707" t="str">
        <f aca="false">IF($C49&lt;5,"",IF(ISNA(VLOOKUP($A49,met!$D:$Q,COLUMN()-1,0)),"",100*VLOOKUP($A49,met!$D:$Q,COLUMN()-1,0)/(VLOOKUP($A49,met!$D:$Q,12,0)+VLOOKUP($A49,met!$D:$Q,13,0)+VLOOKUP($A49,met!$D:$Q,14,0))))</f>
        <v/>
      </c>
      <c r="O49" s="705" t="str">
        <f aca="false">IF($C49&lt;5,"",IF(ISNA(VLOOKUP($A49,met!$D:$Q,COLUMN()-1,0)),"",100*VLOOKUP($A49,met!$D:$Q,COLUMN()-1,0)/(VLOOKUP($A49,met!$D:$Q,12,0)+VLOOKUP($A49,met!$D:$Q,13,0)+VLOOKUP($A49,met!$D:$Q,14,0))))</f>
        <v/>
      </c>
    </row>
    <row r="50" customFormat="false" ht="15" hidden="false" customHeight="false" outlineLevel="0" collapsed="false">
      <c r="A50" s="651" t="s">
        <v>379</v>
      </c>
      <c r="B50" s="696" t="s">
        <v>584</v>
      </c>
      <c r="C50" s="697" t="n">
        <f aca="false">IF(ISNA(VLOOKUP($A50,met!$D:$Q,COLUMN()-1,0)),"",VLOOKUP($A50,met!$D:$Q,COLUMN()-1,0))</f>
        <v>304</v>
      </c>
      <c r="D50" s="698" t="n">
        <f aca="false">IF($C50&lt;5,"",IF(ISNA(VLOOKUP($A50,met!$D:$Q,COLUMN()-1,0)),"",VLOOKUP($A50,met!$D:$Q,COLUMN()-1,0)/$C50*100))</f>
        <v>5.5921052631579</v>
      </c>
      <c r="E50" s="699" t="n">
        <f aca="false">IF($C50&lt;5,"",IF(ISNA(VLOOKUP($A50,met!$D:$Q,COLUMN()-1,0)),"",VLOOKUP($A50,met!$D:$Q,COLUMN()-1,0)/$C50*100))</f>
        <v>94.4078947368421</v>
      </c>
      <c r="F50" s="700" t="n">
        <f aca="false">IF($C50&lt;5,"",IF(ISNA(VLOOKUP($A50,met!$D:$Q,COLUMN()-1,0)),"",VLOOKUP($A50,met!$D:$Q,COLUMN()-1,0)/$C50*100))</f>
        <v>0</v>
      </c>
      <c r="G50" s="701" t="n">
        <f aca="false">IF($C50&lt;5,"",IF(ISNA(VLOOKUP($A50,met!$D:$Q,COLUMN()-1,0)),"",VLOOKUP($A50,met!$D:$Q,COLUMN()-1,0)/$C50*100))</f>
        <v>7.56578947368421</v>
      </c>
      <c r="H50" s="701" t="n">
        <f aca="false">IF($C50&lt;5,"",IF(ISNA(VLOOKUP($A50,met!$D:$Q,COLUMN()-1,0)),"",VLOOKUP($A50,met!$D:$Q,COLUMN()-1,0)/$C50*100))</f>
        <v>23.6842105263158</v>
      </c>
      <c r="I50" s="701" t="n">
        <f aca="false">IF($C50&lt;5,"",IF(ISNA(VLOOKUP($A50,met!$D:$Q,COLUMN()-1,0)),"",VLOOKUP($A50,met!$D:$Q,COLUMN()-1,0)/$C50*100))</f>
        <v>34.8684210526316</v>
      </c>
      <c r="J50" s="701" t="n">
        <f aca="false">IF($C50&lt;5,"",IF(ISNA(VLOOKUP($A50,met!$D:$Q,COLUMN()-1,0)),"",VLOOKUP($A50,met!$D:$Q,COLUMN()-1,0)/$C50*100))</f>
        <v>28.6184210526316</v>
      </c>
      <c r="K50" s="701" t="n">
        <f aca="false">IF($C50&lt;5,"",IF(ISNA(VLOOKUP($A50,met!$D:$Q,COLUMN()-1,0)),"",VLOOKUP($A50,met!$D:$Q,COLUMN()-1,0)/$C50*100))</f>
        <v>5.26315789473684</v>
      </c>
      <c r="L50" s="701" t="n">
        <f aca="false">IF($C50&lt;5,"",IF(ISNA(VLOOKUP($A50,met!$D:$Q,COLUMN()-1,0)),"",VLOOKUP($A50,met!$D:$Q,COLUMN()-1,0)/$C50*100))</f>
        <v>0</v>
      </c>
      <c r="M50" s="698" t="n">
        <f aca="false">IF($C50&lt;5,"",IF(ISNA(VLOOKUP($A50,met!$D:$Q,COLUMN()-1,0)),"",100*VLOOKUP($A50,met!$D:$Q,COLUMN()-1,0)/(VLOOKUP($A50,met!$D:$Q,12,0)+VLOOKUP($A50,met!$D:$Q,13,0)+VLOOKUP($A50,met!$D:$Q,14,0))))</f>
        <v>0.986842105263158</v>
      </c>
      <c r="N50" s="701" t="n">
        <f aca="false">IF($C50&lt;5,"",IF(ISNA(VLOOKUP($A50,met!$D:$Q,COLUMN()-1,0)),"",100*VLOOKUP($A50,met!$D:$Q,COLUMN()-1,0)/(VLOOKUP($A50,met!$D:$Q,12,0)+VLOOKUP($A50,met!$D:$Q,13,0)+VLOOKUP($A50,met!$D:$Q,14,0))))</f>
        <v>1.64473684210526</v>
      </c>
      <c r="O50" s="699" t="n">
        <f aca="false">IF($C50&lt;5,"",IF(ISNA(VLOOKUP($A50,met!$D:$Q,COLUMN()-1,0)),"",100*VLOOKUP($A50,met!$D:$Q,COLUMN()-1,0)/(VLOOKUP($A50,met!$D:$Q,12,0)+VLOOKUP($A50,met!$D:$Q,13,0)+VLOOKUP($A50,met!$D:$Q,14,0))))</f>
        <v>97.3684210526316</v>
      </c>
    </row>
    <row r="51" customFormat="false" ht="15" hidden="false" customHeight="false" outlineLevel="0" collapsed="false">
      <c r="A51" s="651" t="s">
        <v>466</v>
      </c>
      <c r="B51" s="702" t="s">
        <v>466</v>
      </c>
      <c r="C51" s="703" t="n">
        <f aca="false">IF(ISNA(VLOOKUP($A51,met!$D:$Q,COLUMN()-1,0)),"",VLOOKUP($A51,met!$D:$Q,COLUMN()-1,0))</f>
        <v>2</v>
      </c>
      <c r="D51" s="704" t="str">
        <f aca="false">IF($C51&lt;5,"",IF(ISNA(VLOOKUP($A51,met!$D:$Q,COLUMN()-1,0)),"",VLOOKUP($A51,met!$D:$Q,COLUMN()-1,0)/$C51*100))</f>
        <v/>
      </c>
      <c r="E51" s="705" t="str">
        <f aca="false">IF($C51&lt;5,"",IF(ISNA(VLOOKUP($A51,met!$D:$Q,COLUMN()-1,0)),"",VLOOKUP($A51,met!$D:$Q,COLUMN()-1,0)/$C51*100))</f>
        <v/>
      </c>
      <c r="F51" s="706" t="str">
        <f aca="false">IF($C51&lt;5,"",IF(ISNA(VLOOKUP($A51,met!$D:$Q,COLUMN()-1,0)),"",VLOOKUP($A51,met!$D:$Q,COLUMN()-1,0)/$C51*100))</f>
        <v/>
      </c>
      <c r="G51" s="707" t="str">
        <f aca="false">IF($C51&lt;5,"",IF(ISNA(VLOOKUP($A51,met!$D:$Q,COLUMN()-1,0)),"",VLOOKUP($A51,met!$D:$Q,COLUMN()-1,0)/$C51*100))</f>
        <v/>
      </c>
      <c r="H51" s="707" t="str">
        <f aca="false">IF($C51&lt;5,"",IF(ISNA(VLOOKUP($A51,met!$D:$Q,COLUMN()-1,0)),"",VLOOKUP($A51,met!$D:$Q,COLUMN()-1,0)/$C51*100))</f>
        <v/>
      </c>
      <c r="I51" s="707" t="str">
        <f aca="false">IF($C51&lt;5,"",IF(ISNA(VLOOKUP($A51,met!$D:$Q,COLUMN()-1,0)),"",VLOOKUP($A51,met!$D:$Q,COLUMN()-1,0)/$C51*100))</f>
        <v/>
      </c>
      <c r="J51" s="707" t="str">
        <f aca="false">IF($C51&lt;5,"",IF(ISNA(VLOOKUP($A51,met!$D:$Q,COLUMN()-1,0)),"",VLOOKUP($A51,met!$D:$Q,COLUMN()-1,0)/$C51*100))</f>
        <v/>
      </c>
      <c r="K51" s="707" t="str">
        <f aca="false">IF($C51&lt;5,"",IF(ISNA(VLOOKUP($A51,met!$D:$Q,COLUMN()-1,0)),"",VLOOKUP($A51,met!$D:$Q,COLUMN()-1,0)/$C51*100))</f>
        <v/>
      </c>
      <c r="L51" s="707" t="str">
        <f aca="false">IF($C51&lt;5,"",IF(ISNA(VLOOKUP($A51,met!$D:$Q,COLUMN()-1,0)),"",VLOOKUP($A51,met!$D:$Q,COLUMN()-1,0)/$C51*100))</f>
        <v/>
      </c>
      <c r="M51" s="704" t="str">
        <f aca="false">IF($C51&lt;5,"",IF(ISNA(VLOOKUP($A51,met!$D:$Q,COLUMN()-1,0)),"",100*VLOOKUP($A51,met!$D:$Q,COLUMN()-1,0)/(VLOOKUP($A51,met!$D:$Q,12,0)+VLOOKUP($A51,met!$D:$Q,13,0)+VLOOKUP($A51,met!$D:$Q,14,0))))</f>
        <v/>
      </c>
      <c r="N51" s="707" t="str">
        <f aca="false">IF($C51&lt;5,"",IF(ISNA(VLOOKUP($A51,met!$D:$Q,COLUMN()-1,0)),"",100*VLOOKUP($A51,met!$D:$Q,COLUMN()-1,0)/(VLOOKUP($A51,met!$D:$Q,12,0)+VLOOKUP($A51,met!$D:$Q,13,0)+VLOOKUP($A51,met!$D:$Q,14,0))))</f>
        <v/>
      </c>
      <c r="O51" s="705" t="str">
        <f aca="false">IF($C51&lt;5,"",IF(ISNA(VLOOKUP($A51,met!$D:$Q,COLUMN()-1,0)),"",100*VLOOKUP($A51,met!$D:$Q,COLUMN()-1,0)/(VLOOKUP($A51,met!$D:$Q,12,0)+VLOOKUP($A51,met!$D:$Q,13,0)+VLOOKUP($A51,met!$D:$Q,14,0))))</f>
        <v/>
      </c>
    </row>
    <row r="52" customFormat="false" ht="15" hidden="false" customHeight="false" outlineLevel="0" collapsed="false">
      <c r="A52" s="651" t="s">
        <v>467</v>
      </c>
      <c r="B52" s="702" t="s">
        <v>467</v>
      </c>
      <c r="C52" s="703" t="n">
        <f aca="false">IF(ISNA(VLOOKUP($A52,met!$D:$Q,COLUMN()-1,0)),"",VLOOKUP($A52,met!$D:$Q,COLUMN()-1,0))</f>
        <v>10</v>
      </c>
      <c r="D52" s="704" t="n">
        <f aca="false">IF($C52&lt;5,"",IF(ISNA(VLOOKUP($A52,met!$D:$Q,COLUMN()-1,0)),"",VLOOKUP($A52,met!$D:$Q,COLUMN()-1,0)/$C52*100))</f>
        <v>10</v>
      </c>
      <c r="E52" s="705" t="n">
        <f aca="false">IF($C52&lt;5,"",IF(ISNA(VLOOKUP($A52,met!$D:$Q,COLUMN()-1,0)),"",VLOOKUP($A52,met!$D:$Q,COLUMN()-1,0)/$C52*100))</f>
        <v>90</v>
      </c>
      <c r="F52" s="706" t="n">
        <f aca="false">IF($C52&lt;5,"",IF(ISNA(VLOOKUP($A52,met!$D:$Q,COLUMN()-1,0)),"",VLOOKUP($A52,met!$D:$Q,COLUMN()-1,0)/$C52*100))</f>
        <v>0</v>
      </c>
      <c r="G52" s="707" t="n">
        <f aca="false">IF($C52&lt;5,"",IF(ISNA(VLOOKUP($A52,met!$D:$Q,COLUMN()-1,0)),"",VLOOKUP($A52,met!$D:$Q,COLUMN()-1,0)/$C52*100))</f>
        <v>0</v>
      </c>
      <c r="H52" s="707" t="n">
        <f aca="false">IF($C52&lt;5,"",IF(ISNA(VLOOKUP($A52,met!$D:$Q,COLUMN()-1,0)),"",VLOOKUP($A52,met!$D:$Q,COLUMN()-1,0)/$C52*100))</f>
        <v>30</v>
      </c>
      <c r="I52" s="707" t="n">
        <f aca="false">IF($C52&lt;5,"",IF(ISNA(VLOOKUP($A52,met!$D:$Q,COLUMN()-1,0)),"",VLOOKUP($A52,met!$D:$Q,COLUMN()-1,0)/$C52*100))</f>
        <v>30</v>
      </c>
      <c r="J52" s="707" t="n">
        <f aca="false">IF($C52&lt;5,"",IF(ISNA(VLOOKUP($A52,met!$D:$Q,COLUMN()-1,0)),"",VLOOKUP($A52,met!$D:$Q,COLUMN()-1,0)/$C52*100))</f>
        <v>30</v>
      </c>
      <c r="K52" s="707" t="n">
        <f aca="false">IF($C52&lt;5,"",IF(ISNA(VLOOKUP($A52,met!$D:$Q,COLUMN()-1,0)),"",VLOOKUP($A52,met!$D:$Q,COLUMN()-1,0)/$C52*100))</f>
        <v>10</v>
      </c>
      <c r="L52" s="707" t="n">
        <f aca="false">IF($C52&lt;5,"",IF(ISNA(VLOOKUP($A52,met!$D:$Q,COLUMN()-1,0)),"",VLOOKUP($A52,met!$D:$Q,COLUMN()-1,0)/$C52*100))</f>
        <v>0</v>
      </c>
      <c r="M52" s="704" t="n">
        <f aca="false">IF($C52&lt;5,"",IF(ISNA(VLOOKUP($A52,met!$D:$Q,COLUMN()-1,0)),"",100*VLOOKUP($A52,met!$D:$Q,COLUMN()-1,0)/(VLOOKUP($A52,met!$D:$Q,12,0)+VLOOKUP($A52,met!$D:$Q,13,0)+VLOOKUP($A52,met!$D:$Q,14,0))))</f>
        <v>0</v>
      </c>
      <c r="N52" s="707" t="n">
        <f aca="false">IF($C52&lt;5,"",IF(ISNA(VLOOKUP($A52,met!$D:$Q,COLUMN()-1,0)),"",100*VLOOKUP($A52,met!$D:$Q,COLUMN()-1,0)/(VLOOKUP($A52,met!$D:$Q,12,0)+VLOOKUP($A52,met!$D:$Q,13,0)+VLOOKUP($A52,met!$D:$Q,14,0))))</f>
        <v>0</v>
      </c>
      <c r="O52" s="705" t="n">
        <f aca="false">IF($C52&lt;5,"",IF(ISNA(VLOOKUP($A52,met!$D:$Q,COLUMN()-1,0)),"",100*VLOOKUP($A52,met!$D:$Q,COLUMN()-1,0)/(VLOOKUP($A52,met!$D:$Q,12,0)+VLOOKUP($A52,met!$D:$Q,13,0)+VLOOKUP($A52,met!$D:$Q,14,0))))</f>
        <v>100</v>
      </c>
    </row>
    <row r="53" customFormat="false" ht="15" hidden="false" customHeight="false" outlineLevel="0" collapsed="false">
      <c r="A53" s="651" t="s">
        <v>468</v>
      </c>
      <c r="B53" s="702" t="s">
        <v>468</v>
      </c>
      <c r="C53" s="703" t="n">
        <f aca="false">IF(ISNA(VLOOKUP($A53,met!$D:$Q,COLUMN()-1,0)),"",VLOOKUP($A53,met!$D:$Q,COLUMN()-1,0))</f>
        <v>258</v>
      </c>
      <c r="D53" s="704" t="n">
        <f aca="false">IF($C53&lt;5,"",IF(ISNA(VLOOKUP($A53,met!$D:$Q,COLUMN()-1,0)),"",VLOOKUP($A53,met!$D:$Q,COLUMN()-1,0)/$C53*100))</f>
        <v>5.03875968992248</v>
      </c>
      <c r="E53" s="705" t="n">
        <f aca="false">IF($C53&lt;5,"",IF(ISNA(VLOOKUP($A53,met!$D:$Q,COLUMN()-1,0)),"",VLOOKUP($A53,met!$D:$Q,COLUMN()-1,0)/$C53*100))</f>
        <v>94.9612403100775</v>
      </c>
      <c r="F53" s="706" t="n">
        <f aca="false">IF($C53&lt;5,"",IF(ISNA(VLOOKUP($A53,met!$D:$Q,COLUMN()-1,0)),"",VLOOKUP($A53,met!$D:$Q,COLUMN()-1,0)/$C53*100))</f>
        <v>0</v>
      </c>
      <c r="G53" s="707" t="n">
        <f aca="false">IF($C53&lt;5,"",IF(ISNA(VLOOKUP($A53,met!$D:$Q,COLUMN()-1,0)),"",VLOOKUP($A53,met!$D:$Q,COLUMN()-1,0)/$C53*100))</f>
        <v>8.91472868217054</v>
      </c>
      <c r="H53" s="707" t="n">
        <f aca="false">IF($C53&lt;5,"",IF(ISNA(VLOOKUP($A53,met!$D:$Q,COLUMN()-1,0)),"",VLOOKUP($A53,met!$D:$Q,COLUMN()-1,0)/$C53*100))</f>
        <v>24.031007751938</v>
      </c>
      <c r="I53" s="707" t="n">
        <f aca="false">IF($C53&lt;5,"",IF(ISNA(VLOOKUP($A53,met!$D:$Q,COLUMN()-1,0)),"",VLOOKUP($A53,met!$D:$Q,COLUMN()-1,0)/$C53*100))</f>
        <v>34.4961240310077</v>
      </c>
      <c r="J53" s="707" t="n">
        <f aca="false">IF($C53&lt;5,"",IF(ISNA(VLOOKUP($A53,met!$D:$Q,COLUMN()-1,0)),"",VLOOKUP($A53,met!$D:$Q,COLUMN()-1,0)/$C53*100))</f>
        <v>27.1317829457364</v>
      </c>
      <c r="K53" s="707" t="n">
        <f aca="false">IF($C53&lt;5,"",IF(ISNA(VLOOKUP($A53,met!$D:$Q,COLUMN()-1,0)),"",VLOOKUP($A53,met!$D:$Q,COLUMN()-1,0)/$C53*100))</f>
        <v>5.42635658914729</v>
      </c>
      <c r="L53" s="707" t="n">
        <f aca="false">IF($C53&lt;5,"",IF(ISNA(VLOOKUP($A53,met!$D:$Q,COLUMN()-1,0)),"",VLOOKUP($A53,met!$D:$Q,COLUMN()-1,0)/$C53*100))</f>
        <v>0</v>
      </c>
      <c r="M53" s="704" t="n">
        <f aca="false">IF($C53&lt;5,"",IF(ISNA(VLOOKUP($A53,met!$D:$Q,COLUMN()-1,0)),"",100*VLOOKUP($A53,met!$D:$Q,COLUMN()-1,0)/(VLOOKUP($A53,met!$D:$Q,12,0)+VLOOKUP($A53,met!$D:$Q,13,0)+VLOOKUP($A53,met!$D:$Q,14,0))))</f>
        <v>0.387596899224806</v>
      </c>
      <c r="N53" s="707" t="n">
        <f aca="false">IF($C53&lt;5,"",IF(ISNA(VLOOKUP($A53,met!$D:$Q,COLUMN()-1,0)),"",100*VLOOKUP($A53,met!$D:$Q,COLUMN()-1,0)/(VLOOKUP($A53,met!$D:$Q,12,0)+VLOOKUP($A53,met!$D:$Q,13,0)+VLOOKUP($A53,met!$D:$Q,14,0))))</f>
        <v>1.93798449612403</v>
      </c>
      <c r="O53" s="705" t="n">
        <f aca="false">IF($C53&lt;5,"",IF(ISNA(VLOOKUP($A53,met!$D:$Q,COLUMN()-1,0)),"",100*VLOOKUP($A53,met!$D:$Q,COLUMN()-1,0)/(VLOOKUP($A53,met!$D:$Q,12,0)+VLOOKUP($A53,met!$D:$Q,13,0)+VLOOKUP($A53,met!$D:$Q,14,0))))</f>
        <v>97.6744186046512</v>
      </c>
    </row>
    <row r="54" customFormat="false" ht="15" hidden="false" customHeight="false" outlineLevel="0" collapsed="false">
      <c r="A54" s="651" t="s">
        <v>469</v>
      </c>
      <c r="B54" s="702" t="s">
        <v>469</v>
      </c>
      <c r="C54" s="703" t="n">
        <f aca="false">IF(ISNA(VLOOKUP($A54,met!$D:$Q,COLUMN()-1,0)),"",VLOOKUP($A54,met!$D:$Q,COLUMN()-1,0))</f>
        <v>2</v>
      </c>
      <c r="D54" s="704" t="str">
        <f aca="false">IF($C54&lt;5,"",IF(ISNA(VLOOKUP($A54,met!$D:$Q,COLUMN()-1,0)),"",VLOOKUP($A54,met!$D:$Q,COLUMN()-1,0)/$C54*100))</f>
        <v/>
      </c>
      <c r="E54" s="705" t="str">
        <f aca="false">IF($C54&lt;5,"",IF(ISNA(VLOOKUP($A54,met!$D:$Q,COLUMN()-1,0)),"",VLOOKUP($A54,met!$D:$Q,COLUMN()-1,0)/$C54*100))</f>
        <v/>
      </c>
      <c r="F54" s="706" t="str">
        <f aca="false">IF($C54&lt;5,"",IF(ISNA(VLOOKUP($A54,met!$D:$Q,COLUMN()-1,0)),"",VLOOKUP($A54,met!$D:$Q,COLUMN()-1,0)/$C54*100))</f>
        <v/>
      </c>
      <c r="G54" s="707" t="str">
        <f aca="false">IF($C54&lt;5,"",IF(ISNA(VLOOKUP($A54,met!$D:$Q,COLUMN()-1,0)),"",VLOOKUP($A54,met!$D:$Q,COLUMN()-1,0)/$C54*100))</f>
        <v/>
      </c>
      <c r="H54" s="707" t="str">
        <f aca="false">IF($C54&lt;5,"",IF(ISNA(VLOOKUP($A54,met!$D:$Q,COLUMN()-1,0)),"",VLOOKUP($A54,met!$D:$Q,COLUMN()-1,0)/$C54*100))</f>
        <v/>
      </c>
      <c r="I54" s="707" t="str">
        <f aca="false">IF($C54&lt;5,"",IF(ISNA(VLOOKUP($A54,met!$D:$Q,COLUMN()-1,0)),"",VLOOKUP($A54,met!$D:$Q,COLUMN()-1,0)/$C54*100))</f>
        <v/>
      </c>
      <c r="J54" s="707" t="str">
        <f aca="false">IF($C54&lt;5,"",IF(ISNA(VLOOKUP($A54,met!$D:$Q,COLUMN()-1,0)),"",VLOOKUP($A54,met!$D:$Q,COLUMN()-1,0)/$C54*100))</f>
        <v/>
      </c>
      <c r="K54" s="707" t="str">
        <f aca="false">IF($C54&lt;5,"",IF(ISNA(VLOOKUP($A54,met!$D:$Q,COLUMN()-1,0)),"",VLOOKUP($A54,met!$D:$Q,COLUMN()-1,0)/$C54*100))</f>
        <v/>
      </c>
      <c r="L54" s="707" t="str">
        <f aca="false">IF($C54&lt;5,"",IF(ISNA(VLOOKUP($A54,met!$D:$Q,COLUMN()-1,0)),"",VLOOKUP($A54,met!$D:$Q,COLUMN()-1,0)/$C54*100))</f>
        <v/>
      </c>
      <c r="M54" s="704" t="str">
        <f aca="false">IF($C54&lt;5,"",IF(ISNA(VLOOKUP($A54,met!$D:$Q,COLUMN()-1,0)),"",100*VLOOKUP($A54,met!$D:$Q,COLUMN()-1,0)/(VLOOKUP($A54,met!$D:$Q,12,0)+VLOOKUP($A54,met!$D:$Q,13,0)+VLOOKUP($A54,met!$D:$Q,14,0))))</f>
        <v/>
      </c>
      <c r="N54" s="707" t="str">
        <f aca="false">IF($C54&lt;5,"",IF(ISNA(VLOOKUP($A54,met!$D:$Q,COLUMN()-1,0)),"",100*VLOOKUP($A54,met!$D:$Q,COLUMN()-1,0)/(VLOOKUP($A54,met!$D:$Q,12,0)+VLOOKUP($A54,met!$D:$Q,13,0)+VLOOKUP($A54,met!$D:$Q,14,0))))</f>
        <v/>
      </c>
      <c r="O54" s="705" t="str">
        <f aca="false">IF($C54&lt;5,"",IF(ISNA(VLOOKUP($A54,met!$D:$Q,COLUMN()-1,0)),"",100*VLOOKUP($A54,met!$D:$Q,COLUMN()-1,0)/(VLOOKUP($A54,met!$D:$Q,12,0)+VLOOKUP($A54,met!$D:$Q,13,0)+VLOOKUP($A54,met!$D:$Q,14,0))))</f>
        <v/>
      </c>
    </row>
    <row r="55" customFormat="false" ht="15" hidden="false" customHeight="false" outlineLevel="0" collapsed="false">
      <c r="A55" s="651" t="s">
        <v>470</v>
      </c>
      <c r="B55" s="702" t="s">
        <v>470</v>
      </c>
      <c r="C55" s="703" t="n">
        <f aca="false">IF(ISNA(VLOOKUP($A55,met!$D:$Q,COLUMN()-1,0)),"",VLOOKUP($A55,met!$D:$Q,COLUMN()-1,0))</f>
        <v>47</v>
      </c>
      <c r="D55" s="704" t="n">
        <f aca="false">IF($C55&lt;5,"",IF(ISNA(VLOOKUP($A55,met!$D:$Q,COLUMN()-1,0)),"",VLOOKUP($A55,met!$D:$Q,COLUMN()-1,0)/$C55*100))</f>
        <v>6.38297872340426</v>
      </c>
      <c r="E55" s="705" t="n">
        <f aca="false">IF($C55&lt;5,"",IF(ISNA(VLOOKUP($A55,met!$D:$Q,COLUMN()-1,0)),"",VLOOKUP($A55,met!$D:$Q,COLUMN()-1,0)/$C55*100))</f>
        <v>93.6170212765957</v>
      </c>
      <c r="F55" s="706" t="n">
        <f aca="false">IF($C55&lt;5,"",IF(ISNA(VLOOKUP($A55,met!$D:$Q,COLUMN()-1,0)),"",VLOOKUP($A55,met!$D:$Q,COLUMN()-1,0)/$C55*100))</f>
        <v>0</v>
      </c>
      <c r="G55" s="707" t="n">
        <f aca="false">IF($C55&lt;5,"",IF(ISNA(VLOOKUP($A55,met!$D:$Q,COLUMN()-1,0)),"",VLOOKUP($A55,met!$D:$Q,COLUMN()-1,0)/$C55*100))</f>
        <v>0</v>
      </c>
      <c r="H55" s="707" t="n">
        <f aca="false">IF($C55&lt;5,"",IF(ISNA(VLOOKUP($A55,met!$D:$Q,COLUMN()-1,0)),"",VLOOKUP($A55,met!$D:$Q,COLUMN()-1,0)/$C55*100))</f>
        <v>21.2765957446808</v>
      </c>
      <c r="I55" s="707" t="n">
        <f aca="false">IF($C55&lt;5,"",IF(ISNA(VLOOKUP($A55,met!$D:$Q,COLUMN()-1,0)),"",VLOOKUP($A55,met!$D:$Q,COLUMN()-1,0)/$C55*100))</f>
        <v>38.2978723404255</v>
      </c>
      <c r="J55" s="707" t="n">
        <f aca="false">IF($C55&lt;5,"",IF(ISNA(VLOOKUP($A55,met!$D:$Q,COLUMN()-1,0)),"",VLOOKUP($A55,met!$D:$Q,COLUMN()-1,0)/$C55*100))</f>
        <v>36.1702127659575</v>
      </c>
      <c r="K55" s="707" t="n">
        <f aca="false">IF($C55&lt;5,"",IF(ISNA(VLOOKUP($A55,met!$D:$Q,COLUMN()-1,0)),"",VLOOKUP($A55,met!$D:$Q,COLUMN()-1,0)/$C55*100))</f>
        <v>4.25531914893617</v>
      </c>
      <c r="L55" s="707" t="n">
        <f aca="false">IF($C55&lt;5,"",IF(ISNA(VLOOKUP($A55,met!$D:$Q,COLUMN()-1,0)),"",VLOOKUP($A55,met!$D:$Q,COLUMN()-1,0)/$C55*100))</f>
        <v>0</v>
      </c>
      <c r="M55" s="704" t="n">
        <f aca="false">IF($C55&lt;5,"",IF(ISNA(VLOOKUP($A55,met!$D:$Q,COLUMN()-1,0)),"",100*VLOOKUP($A55,met!$D:$Q,COLUMN()-1,0)/(VLOOKUP($A55,met!$D:$Q,12,0)+VLOOKUP($A55,met!$D:$Q,13,0)+VLOOKUP($A55,met!$D:$Q,14,0))))</f>
        <v>0</v>
      </c>
      <c r="N55" s="707" t="n">
        <f aca="false">IF($C55&lt;5,"",IF(ISNA(VLOOKUP($A55,met!$D:$Q,COLUMN()-1,0)),"",100*VLOOKUP($A55,met!$D:$Q,COLUMN()-1,0)/(VLOOKUP($A55,met!$D:$Q,12,0)+VLOOKUP($A55,met!$D:$Q,13,0)+VLOOKUP($A55,met!$D:$Q,14,0))))</f>
        <v>0</v>
      </c>
      <c r="O55" s="705" t="n">
        <f aca="false">IF($C55&lt;5,"",IF(ISNA(VLOOKUP($A55,met!$D:$Q,COLUMN()-1,0)),"",100*VLOOKUP($A55,met!$D:$Q,COLUMN()-1,0)/(VLOOKUP($A55,met!$D:$Q,12,0)+VLOOKUP($A55,met!$D:$Q,13,0)+VLOOKUP($A55,met!$D:$Q,14,0))))</f>
        <v>100</v>
      </c>
    </row>
    <row r="56" customFormat="false" ht="15" hidden="false" customHeight="false" outlineLevel="0" collapsed="false">
      <c r="A56" s="651" t="s">
        <v>380</v>
      </c>
      <c r="B56" s="696" t="s">
        <v>585</v>
      </c>
      <c r="C56" s="697" t="n">
        <f aca="false">IF(ISNA(VLOOKUP($A56,met!$D:$Q,COLUMN()-1,0)),"",VLOOKUP($A56,met!$D:$Q,COLUMN()-1,0))</f>
        <v>270</v>
      </c>
      <c r="D56" s="698" t="n">
        <f aca="false">IF($C56&lt;5,"",IF(ISNA(VLOOKUP($A56,met!$D:$Q,COLUMN()-1,0)),"",VLOOKUP($A56,met!$D:$Q,COLUMN()-1,0)/$C56*100))</f>
        <v>21.8518518518519</v>
      </c>
      <c r="E56" s="699" t="n">
        <f aca="false">IF($C56&lt;5,"",IF(ISNA(VLOOKUP($A56,met!$D:$Q,COLUMN()-1,0)),"",VLOOKUP($A56,met!$D:$Q,COLUMN()-1,0)/$C56*100))</f>
        <v>78.1481481481481</v>
      </c>
      <c r="F56" s="700" t="n">
        <f aca="false">IF($C56&lt;5,"",IF(ISNA(VLOOKUP($A56,met!$D:$Q,COLUMN()-1,0)),"",VLOOKUP($A56,met!$D:$Q,COLUMN()-1,0)/$C56*100))</f>
        <v>1.48148148148148</v>
      </c>
      <c r="G56" s="701" t="n">
        <f aca="false">IF($C56&lt;5,"",IF(ISNA(VLOOKUP($A56,met!$D:$Q,COLUMN()-1,0)),"",VLOOKUP($A56,met!$D:$Q,COLUMN()-1,0)/$C56*100))</f>
        <v>7.40740740740741</v>
      </c>
      <c r="H56" s="701" t="n">
        <f aca="false">IF($C56&lt;5,"",IF(ISNA(VLOOKUP($A56,met!$D:$Q,COLUMN()-1,0)),"",VLOOKUP($A56,met!$D:$Q,COLUMN()-1,0)/$C56*100))</f>
        <v>23.3333333333333</v>
      </c>
      <c r="I56" s="701" t="n">
        <f aca="false">IF($C56&lt;5,"",IF(ISNA(VLOOKUP($A56,met!$D:$Q,COLUMN()-1,0)),"",VLOOKUP($A56,met!$D:$Q,COLUMN()-1,0)/$C56*100))</f>
        <v>33.7037037037037</v>
      </c>
      <c r="J56" s="701" t="n">
        <f aca="false">IF($C56&lt;5,"",IF(ISNA(VLOOKUP($A56,met!$D:$Q,COLUMN()-1,0)),"",VLOOKUP($A56,met!$D:$Q,COLUMN()-1,0)/$C56*100))</f>
        <v>21.8518518518519</v>
      </c>
      <c r="K56" s="701" t="n">
        <f aca="false">IF($C56&lt;5,"",IF(ISNA(VLOOKUP($A56,met!$D:$Q,COLUMN()-1,0)),"",VLOOKUP($A56,met!$D:$Q,COLUMN()-1,0)/$C56*100))</f>
        <v>11.4814814814815</v>
      </c>
      <c r="L56" s="701" t="n">
        <f aca="false">IF($C56&lt;5,"",IF(ISNA(VLOOKUP($A56,met!$D:$Q,COLUMN()-1,0)),"",VLOOKUP($A56,met!$D:$Q,COLUMN()-1,0)/$C56*100))</f>
        <v>0.740740740740741</v>
      </c>
      <c r="M56" s="698" t="n">
        <f aca="false">IF($C56&lt;5,"",IF(ISNA(VLOOKUP($A56,met!$D:$Q,COLUMN()-1,0)),"",100*VLOOKUP($A56,met!$D:$Q,COLUMN()-1,0)/(VLOOKUP($A56,met!$D:$Q,12,0)+VLOOKUP($A56,met!$D:$Q,13,0)+VLOOKUP($A56,met!$D:$Q,14,0))))</f>
        <v>2.0979020979021</v>
      </c>
      <c r="N56" s="701" t="n">
        <f aca="false">IF($C56&lt;5,"",IF(ISNA(VLOOKUP($A56,met!$D:$Q,COLUMN()-1,0)),"",100*VLOOKUP($A56,met!$D:$Q,COLUMN()-1,0)/(VLOOKUP($A56,met!$D:$Q,12,0)+VLOOKUP($A56,met!$D:$Q,13,0)+VLOOKUP($A56,met!$D:$Q,14,0))))</f>
        <v>36.3636363636364</v>
      </c>
      <c r="O56" s="699" t="n">
        <f aca="false">IF($C56&lt;5,"",IF(ISNA(VLOOKUP($A56,met!$D:$Q,COLUMN()-1,0)),"",100*VLOOKUP($A56,met!$D:$Q,COLUMN()-1,0)/(VLOOKUP($A56,met!$D:$Q,12,0)+VLOOKUP($A56,met!$D:$Q,13,0)+VLOOKUP($A56,met!$D:$Q,14,0))))</f>
        <v>61.5384615384615</v>
      </c>
    </row>
    <row r="57" customFormat="false" ht="15" hidden="false" customHeight="false" outlineLevel="0" collapsed="false">
      <c r="A57" s="651" t="s">
        <v>471</v>
      </c>
      <c r="B57" s="702" t="s">
        <v>471</v>
      </c>
      <c r="C57" s="703" t="n">
        <f aca="false">IF(ISNA(VLOOKUP($A57,met!$D:$Q,COLUMN()-1,0)),"",VLOOKUP($A57,met!$D:$Q,COLUMN()-1,0))</f>
        <v>2</v>
      </c>
      <c r="D57" s="704" t="str">
        <f aca="false">IF($C57&lt;5,"",IF(ISNA(VLOOKUP($A57,met!$D:$Q,COLUMN()-1,0)),"",VLOOKUP($A57,met!$D:$Q,COLUMN()-1,0)/$C57*100))</f>
        <v/>
      </c>
      <c r="E57" s="705" t="str">
        <f aca="false">IF($C57&lt;5,"",IF(ISNA(VLOOKUP($A57,met!$D:$Q,COLUMN()-1,0)),"",VLOOKUP($A57,met!$D:$Q,COLUMN()-1,0)/$C57*100))</f>
        <v/>
      </c>
      <c r="F57" s="706" t="str">
        <f aca="false">IF($C57&lt;5,"",IF(ISNA(VLOOKUP($A57,met!$D:$Q,COLUMN()-1,0)),"",VLOOKUP($A57,met!$D:$Q,COLUMN()-1,0)/$C57*100))</f>
        <v/>
      </c>
      <c r="G57" s="707" t="str">
        <f aca="false">IF($C57&lt;5,"",IF(ISNA(VLOOKUP($A57,met!$D:$Q,COLUMN()-1,0)),"",VLOOKUP($A57,met!$D:$Q,COLUMN()-1,0)/$C57*100))</f>
        <v/>
      </c>
      <c r="H57" s="707" t="str">
        <f aca="false">IF($C57&lt;5,"",IF(ISNA(VLOOKUP($A57,met!$D:$Q,COLUMN()-1,0)),"",VLOOKUP($A57,met!$D:$Q,COLUMN()-1,0)/$C57*100))</f>
        <v/>
      </c>
      <c r="I57" s="707" t="str">
        <f aca="false">IF($C57&lt;5,"",IF(ISNA(VLOOKUP($A57,met!$D:$Q,COLUMN()-1,0)),"",VLOOKUP($A57,met!$D:$Q,COLUMN()-1,0)/$C57*100))</f>
        <v/>
      </c>
      <c r="J57" s="707" t="str">
        <f aca="false">IF($C57&lt;5,"",IF(ISNA(VLOOKUP($A57,met!$D:$Q,COLUMN()-1,0)),"",VLOOKUP($A57,met!$D:$Q,COLUMN()-1,0)/$C57*100))</f>
        <v/>
      </c>
      <c r="K57" s="707" t="str">
        <f aca="false">IF($C57&lt;5,"",IF(ISNA(VLOOKUP($A57,met!$D:$Q,COLUMN()-1,0)),"",VLOOKUP($A57,met!$D:$Q,COLUMN()-1,0)/$C57*100))</f>
        <v/>
      </c>
      <c r="L57" s="707" t="str">
        <f aca="false">IF($C57&lt;5,"",IF(ISNA(VLOOKUP($A57,met!$D:$Q,COLUMN()-1,0)),"",VLOOKUP($A57,met!$D:$Q,COLUMN()-1,0)/$C57*100))</f>
        <v/>
      </c>
      <c r="M57" s="704" t="str">
        <f aca="false">IF($C57&lt;5,"",IF(ISNA(VLOOKUP($A57,met!$D:$Q,COLUMN()-1,0)),"",100*VLOOKUP($A57,met!$D:$Q,COLUMN()-1,0)/(VLOOKUP($A57,met!$D:$Q,12,0)+VLOOKUP($A57,met!$D:$Q,13,0)+VLOOKUP($A57,met!$D:$Q,14,0))))</f>
        <v/>
      </c>
      <c r="N57" s="707" t="str">
        <f aca="false">IF($C57&lt;5,"",IF(ISNA(VLOOKUP($A57,met!$D:$Q,COLUMN()-1,0)),"",100*VLOOKUP($A57,met!$D:$Q,COLUMN()-1,0)/(VLOOKUP($A57,met!$D:$Q,12,0)+VLOOKUP($A57,met!$D:$Q,13,0)+VLOOKUP($A57,met!$D:$Q,14,0))))</f>
        <v/>
      </c>
      <c r="O57" s="705" t="str">
        <f aca="false">IF($C57&lt;5,"",IF(ISNA(VLOOKUP($A57,met!$D:$Q,COLUMN()-1,0)),"",100*VLOOKUP($A57,met!$D:$Q,COLUMN()-1,0)/(VLOOKUP($A57,met!$D:$Q,12,0)+VLOOKUP($A57,met!$D:$Q,13,0)+VLOOKUP($A57,met!$D:$Q,14,0))))</f>
        <v/>
      </c>
    </row>
    <row r="58" customFormat="false" ht="15" hidden="false" customHeight="false" outlineLevel="0" collapsed="false">
      <c r="A58" s="651" t="s">
        <v>472</v>
      </c>
      <c r="B58" s="702" t="s">
        <v>472</v>
      </c>
      <c r="C58" s="703" t="n">
        <f aca="false">IF(ISNA(VLOOKUP($A58,met!$D:$Q,COLUMN()-1,0)),"",VLOOKUP($A58,met!$D:$Q,COLUMN()-1,0))</f>
        <v>35</v>
      </c>
      <c r="D58" s="704" t="n">
        <f aca="false">IF($C58&lt;5,"",IF(ISNA(VLOOKUP($A58,met!$D:$Q,COLUMN()-1,0)),"",VLOOKUP($A58,met!$D:$Q,COLUMN()-1,0)/$C58*100))</f>
        <v>57.1428571428571</v>
      </c>
      <c r="E58" s="705" t="n">
        <f aca="false">IF($C58&lt;5,"",IF(ISNA(VLOOKUP($A58,met!$D:$Q,COLUMN()-1,0)),"",VLOOKUP($A58,met!$D:$Q,COLUMN()-1,0)/$C58*100))</f>
        <v>42.8571428571429</v>
      </c>
      <c r="F58" s="706" t="n">
        <f aca="false">IF($C58&lt;5,"",IF(ISNA(VLOOKUP($A58,met!$D:$Q,COLUMN()-1,0)),"",VLOOKUP($A58,met!$D:$Q,COLUMN()-1,0)/$C58*100))</f>
        <v>0</v>
      </c>
      <c r="G58" s="707" t="n">
        <f aca="false">IF($C58&lt;5,"",IF(ISNA(VLOOKUP($A58,met!$D:$Q,COLUMN()-1,0)),"",VLOOKUP($A58,met!$D:$Q,COLUMN()-1,0)/$C58*100))</f>
        <v>2.85714285714286</v>
      </c>
      <c r="H58" s="707" t="n">
        <f aca="false">IF($C58&lt;5,"",IF(ISNA(VLOOKUP($A58,met!$D:$Q,COLUMN()-1,0)),"",VLOOKUP($A58,met!$D:$Q,COLUMN()-1,0)/$C58*100))</f>
        <v>20</v>
      </c>
      <c r="I58" s="707" t="n">
        <f aca="false">IF($C58&lt;5,"",IF(ISNA(VLOOKUP($A58,met!$D:$Q,COLUMN()-1,0)),"",VLOOKUP($A58,met!$D:$Q,COLUMN()-1,0)/$C58*100))</f>
        <v>40</v>
      </c>
      <c r="J58" s="707" t="n">
        <f aca="false">IF($C58&lt;5,"",IF(ISNA(VLOOKUP($A58,met!$D:$Q,COLUMN()-1,0)),"",VLOOKUP($A58,met!$D:$Q,COLUMN()-1,0)/$C58*100))</f>
        <v>22.8571428571429</v>
      </c>
      <c r="K58" s="707" t="n">
        <f aca="false">IF($C58&lt;5,"",IF(ISNA(VLOOKUP($A58,met!$D:$Q,COLUMN()-1,0)),"",VLOOKUP($A58,met!$D:$Q,COLUMN()-1,0)/$C58*100))</f>
        <v>14.2857142857143</v>
      </c>
      <c r="L58" s="707" t="n">
        <f aca="false">IF($C58&lt;5,"",IF(ISNA(VLOOKUP($A58,met!$D:$Q,COLUMN()-1,0)),"",VLOOKUP($A58,met!$D:$Q,COLUMN()-1,0)/$C58*100))</f>
        <v>0</v>
      </c>
      <c r="M58" s="704" t="n">
        <f aca="false">IF($C58&lt;5,"",IF(ISNA(VLOOKUP($A58,met!$D:$Q,COLUMN()-1,0)),"",100*VLOOKUP($A58,met!$D:$Q,COLUMN()-1,0)/(VLOOKUP($A58,met!$D:$Q,12,0)+VLOOKUP($A58,met!$D:$Q,13,0)+VLOOKUP($A58,met!$D:$Q,14,0))))</f>
        <v>14.2857142857143</v>
      </c>
      <c r="N58" s="707" t="n">
        <f aca="false">IF($C58&lt;5,"",IF(ISNA(VLOOKUP($A58,met!$D:$Q,COLUMN()-1,0)),"",100*VLOOKUP($A58,met!$D:$Q,COLUMN()-1,0)/(VLOOKUP($A58,met!$D:$Q,12,0)+VLOOKUP($A58,met!$D:$Q,13,0)+VLOOKUP($A58,met!$D:$Q,14,0))))</f>
        <v>0</v>
      </c>
      <c r="O58" s="705" t="n">
        <f aca="false">IF($C58&lt;5,"",IF(ISNA(VLOOKUP($A58,met!$D:$Q,COLUMN()-1,0)),"",100*VLOOKUP($A58,met!$D:$Q,COLUMN()-1,0)/(VLOOKUP($A58,met!$D:$Q,12,0)+VLOOKUP($A58,met!$D:$Q,13,0)+VLOOKUP($A58,met!$D:$Q,14,0))))</f>
        <v>85.7142857142857</v>
      </c>
    </row>
    <row r="59" customFormat="false" ht="15" hidden="false" customHeight="false" outlineLevel="0" collapsed="false">
      <c r="A59" s="651" t="s">
        <v>473</v>
      </c>
      <c r="B59" s="702" t="s">
        <v>586</v>
      </c>
      <c r="C59" s="703" t="n">
        <f aca="false">IF(ISNA(VLOOKUP($A59,met!$D:$Q,COLUMN()-1,0)),"",VLOOKUP($A59,met!$D:$Q,COLUMN()-1,0))</f>
        <v>234</v>
      </c>
      <c r="D59" s="704" t="n">
        <f aca="false">IF($C59&lt;5,"",IF(ISNA(VLOOKUP($A59,met!$D:$Q,COLUMN()-1,0)),"",VLOOKUP($A59,met!$D:$Q,COLUMN()-1,0)/$C59*100))</f>
        <v>16.6666666666667</v>
      </c>
      <c r="E59" s="705" t="n">
        <f aca="false">IF($C59&lt;5,"",IF(ISNA(VLOOKUP($A59,met!$D:$Q,COLUMN()-1,0)),"",VLOOKUP($A59,met!$D:$Q,COLUMN()-1,0)/$C59*100))</f>
        <v>83.3333333333333</v>
      </c>
      <c r="F59" s="706" t="n">
        <f aca="false">IF($C59&lt;5,"",IF(ISNA(VLOOKUP($A59,met!$D:$Q,COLUMN()-1,0)),"",VLOOKUP($A59,met!$D:$Q,COLUMN()-1,0)/$C59*100))</f>
        <v>1.70940170940171</v>
      </c>
      <c r="G59" s="707" t="n">
        <f aca="false">IF($C59&lt;5,"",IF(ISNA(VLOOKUP($A59,met!$D:$Q,COLUMN()-1,0)),"",VLOOKUP($A59,met!$D:$Q,COLUMN()-1,0)/$C59*100))</f>
        <v>8.11965811965812</v>
      </c>
      <c r="H59" s="707" t="n">
        <f aca="false">IF($C59&lt;5,"",IF(ISNA(VLOOKUP($A59,met!$D:$Q,COLUMN()-1,0)),"",VLOOKUP($A59,met!$D:$Q,COLUMN()-1,0)/$C59*100))</f>
        <v>23.9316239316239</v>
      </c>
      <c r="I59" s="707" t="n">
        <f aca="false">IF($C59&lt;5,"",IF(ISNA(VLOOKUP($A59,met!$D:$Q,COLUMN()-1,0)),"",VLOOKUP($A59,met!$D:$Q,COLUMN()-1,0)/$C59*100))</f>
        <v>32.9059829059829</v>
      </c>
      <c r="J59" s="707" t="n">
        <f aca="false">IF($C59&lt;5,"",IF(ISNA(VLOOKUP($A59,met!$D:$Q,COLUMN()-1,0)),"",VLOOKUP($A59,met!$D:$Q,COLUMN()-1,0)/$C59*100))</f>
        <v>21.7948717948718</v>
      </c>
      <c r="K59" s="707" t="n">
        <f aca="false">IF($C59&lt;5,"",IF(ISNA(VLOOKUP($A59,met!$D:$Q,COLUMN()-1,0)),"",VLOOKUP($A59,met!$D:$Q,COLUMN()-1,0)/$C59*100))</f>
        <v>10.6837606837607</v>
      </c>
      <c r="L59" s="707" t="n">
        <f aca="false">IF($C59&lt;5,"",IF(ISNA(VLOOKUP($A59,met!$D:$Q,COLUMN()-1,0)),"",VLOOKUP($A59,met!$D:$Q,COLUMN()-1,0)/$C59*100))</f>
        <v>0.854700854700855</v>
      </c>
      <c r="M59" s="704" t="n">
        <f aca="false">IF($C59&lt;5,"",IF(ISNA(VLOOKUP($A59,met!$D:$Q,COLUMN()-1,0)),"",100*VLOOKUP($A59,met!$D:$Q,COLUMN()-1,0)/(VLOOKUP($A59,met!$D:$Q,12,0)+VLOOKUP($A59,met!$D:$Q,13,0)+VLOOKUP($A59,met!$D:$Q,14,0))))</f>
        <v>0</v>
      </c>
      <c r="N59" s="707" t="n">
        <f aca="false">IF($C59&lt;5,"",IF(ISNA(VLOOKUP($A59,met!$D:$Q,COLUMN()-1,0)),"",100*VLOOKUP($A59,met!$D:$Q,COLUMN()-1,0)/(VLOOKUP($A59,met!$D:$Q,12,0)+VLOOKUP($A59,met!$D:$Q,13,0)+VLOOKUP($A59,met!$D:$Q,14,0))))</f>
        <v>41.6</v>
      </c>
      <c r="O59" s="705" t="n">
        <f aca="false">IF($C59&lt;5,"",IF(ISNA(VLOOKUP($A59,met!$D:$Q,COLUMN()-1,0)),"",100*VLOOKUP($A59,met!$D:$Q,COLUMN()-1,0)/(VLOOKUP($A59,met!$D:$Q,12,0)+VLOOKUP($A59,met!$D:$Q,13,0)+VLOOKUP($A59,met!$D:$Q,14,0))))</f>
        <v>58.4</v>
      </c>
    </row>
    <row r="60" customFormat="false" ht="15" hidden="false" customHeight="false" outlineLevel="0" collapsed="false">
      <c r="A60" s="651" t="s">
        <v>381</v>
      </c>
      <c r="B60" s="696" t="s">
        <v>587</v>
      </c>
      <c r="C60" s="697" t="n">
        <f aca="false">IF(ISNA(VLOOKUP($A60,met!$D:$Q,COLUMN()-1,0)),"",VLOOKUP($A60,met!$D:$Q,COLUMN()-1,0))</f>
        <v>1415</v>
      </c>
      <c r="D60" s="698" t="n">
        <f aca="false">IF($C60&lt;5,"",IF(ISNA(VLOOKUP($A60,met!$D:$Q,COLUMN()-1,0)),"",VLOOKUP($A60,met!$D:$Q,COLUMN()-1,0)/$C60*100))</f>
        <v>15.6183745583039</v>
      </c>
      <c r="E60" s="699" t="n">
        <f aca="false">IF($C60&lt;5,"",IF(ISNA(VLOOKUP($A60,met!$D:$Q,COLUMN()-1,0)),"",VLOOKUP($A60,met!$D:$Q,COLUMN()-1,0)/$C60*100))</f>
        <v>84.3816254416961</v>
      </c>
      <c r="F60" s="700" t="n">
        <f aca="false">IF($C60&lt;5,"",IF(ISNA(VLOOKUP($A60,met!$D:$Q,COLUMN()-1,0)),"",VLOOKUP($A60,met!$D:$Q,COLUMN()-1,0)/$C60*100))</f>
        <v>0.212014134275618</v>
      </c>
      <c r="G60" s="701" t="n">
        <f aca="false">IF($C60&lt;5,"",IF(ISNA(VLOOKUP($A60,met!$D:$Q,COLUMN()-1,0)),"",VLOOKUP($A60,met!$D:$Q,COLUMN()-1,0)/$C60*100))</f>
        <v>8.40989399293286</v>
      </c>
      <c r="H60" s="701" t="n">
        <f aca="false">IF($C60&lt;5,"",IF(ISNA(VLOOKUP($A60,met!$D:$Q,COLUMN()-1,0)),"",VLOOKUP($A60,met!$D:$Q,COLUMN()-1,0)/$C60*100))</f>
        <v>28.8339222614841</v>
      </c>
      <c r="I60" s="701" t="n">
        <f aca="false">IF($C60&lt;5,"",IF(ISNA(VLOOKUP($A60,met!$D:$Q,COLUMN()-1,0)),"",VLOOKUP($A60,met!$D:$Q,COLUMN()-1,0)/$C60*100))</f>
        <v>33.9929328621908</v>
      </c>
      <c r="J60" s="701" t="n">
        <f aca="false">IF($C60&lt;5,"",IF(ISNA(VLOOKUP($A60,met!$D:$Q,COLUMN()-1,0)),"",VLOOKUP($A60,met!$D:$Q,COLUMN()-1,0)/$C60*100))</f>
        <v>21.4134275618375</v>
      </c>
      <c r="K60" s="701" t="n">
        <f aca="false">IF($C60&lt;5,"",IF(ISNA(VLOOKUP($A60,met!$D:$Q,COLUMN()-1,0)),"",VLOOKUP($A60,met!$D:$Q,COLUMN()-1,0)/$C60*100))</f>
        <v>6.78445229681979</v>
      </c>
      <c r="L60" s="701" t="n">
        <f aca="false">IF($C60&lt;5,"",IF(ISNA(VLOOKUP($A60,met!$D:$Q,COLUMN()-1,0)),"",VLOOKUP($A60,met!$D:$Q,COLUMN()-1,0)/$C60*100))</f>
        <v>0.353356890459364</v>
      </c>
      <c r="M60" s="698" t="n">
        <f aca="false">IF($C60&lt;5,"",IF(ISNA(VLOOKUP($A60,met!$D:$Q,COLUMN()-1,0)),"",100*VLOOKUP($A60,met!$D:$Q,COLUMN()-1,0)/(VLOOKUP($A60,met!$D:$Q,12,0)+VLOOKUP($A60,met!$D:$Q,13,0)+VLOOKUP($A60,met!$D:$Q,14,0))))</f>
        <v>1.82072829131653</v>
      </c>
      <c r="N60" s="701" t="n">
        <f aca="false">IF($C60&lt;5,"",IF(ISNA(VLOOKUP($A60,met!$D:$Q,COLUMN()-1,0)),"",100*VLOOKUP($A60,met!$D:$Q,COLUMN()-1,0)/(VLOOKUP($A60,met!$D:$Q,12,0)+VLOOKUP($A60,met!$D:$Q,13,0)+VLOOKUP($A60,met!$D:$Q,14,0))))</f>
        <v>1.68067226890756</v>
      </c>
      <c r="O60" s="699" t="n">
        <f aca="false">IF($C60&lt;5,"",IF(ISNA(VLOOKUP($A60,met!$D:$Q,COLUMN()-1,0)),"",100*VLOOKUP($A60,met!$D:$Q,COLUMN()-1,0)/(VLOOKUP($A60,met!$D:$Q,12,0)+VLOOKUP($A60,met!$D:$Q,13,0)+VLOOKUP($A60,met!$D:$Q,14,0))))</f>
        <v>96.4985994397759</v>
      </c>
    </row>
    <row r="61" customFormat="false" ht="15" hidden="false" customHeight="false" outlineLevel="0" collapsed="false">
      <c r="A61" s="651" t="s">
        <v>474</v>
      </c>
      <c r="B61" s="702" t="s">
        <v>474</v>
      </c>
      <c r="C61" s="703" t="n">
        <f aca="false">IF(ISNA(VLOOKUP($A61,met!$D:$Q,COLUMN()-1,0)),"",VLOOKUP($A61,met!$D:$Q,COLUMN()-1,0))</f>
        <v>42</v>
      </c>
      <c r="D61" s="704" t="n">
        <f aca="false">IF($C61&lt;5,"",IF(ISNA(VLOOKUP($A61,met!$D:$Q,COLUMN()-1,0)),"",VLOOKUP($A61,met!$D:$Q,COLUMN()-1,0)/$C61*100))</f>
        <v>16.6666666666667</v>
      </c>
      <c r="E61" s="705" t="n">
        <f aca="false">IF($C61&lt;5,"",IF(ISNA(VLOOKUP($A61,met!$D:$Q,COLUMN()-1,0)),"",VLOOKUP($A61,met!$D:$Q,COLUMN()-1,0)/$C61*100))</f>
        <v>83.3333333333333</v>
      </c>
      <c r="F61" s="706" t="n">
        <f aca="false">IF($C61&lt;5,"",IF(ISNA(VLOOKUP($A61,met!$D:$Q,COLUMN()-1,0)),"",VLOOKUP($A61,met!$D:$Q,COLUMN()-1,0)/$C61*100))</f>
        <v>0</v>
      </c>
      <c r="G61" s="707" t="n">
        <f aca="false">IF($C61&lt;5,"",IF(ISNA(VLOOKUP($A61,met!$D:$Q,COLUMN()-1,0)),"",VLOOKUP($A61,met!$D:$Q,COLUMN()-1,0)/$C61*100))</f>
        <v>4.76190476190476</v>
      </c>
      <c r="H61" s="707" t="n">
        <f aca="false">IF($C61&lt;5,"",IF(ISNA(VLOOKUP($A61,met!$D:$Q,COLUMN()-1,0)),"",VLOOKUP($A61,met!$D:$Q,COLUMN()-1,0)/$C61*100))</f>
        <v>19.047619047619</v>
      </c>
      <c r="I61" s="707" t="n">
        <f aca="false">IF($C61&lt;5,"",IF(ISNA(VLOOKUP($A61,met!$D:$Q,COLUMN()-1,0)),"",VLOOKUP($A61,met!$D:$Q,COLUMN()-1,0)/$C61*100))</f>
        <v>21.4285714285714</v>
      </c>
      <c r="J61" s="707" t="n">
        <f aca="false">IF($C61&lt;5,"",IF(ISNA(VLOOKUP($A61,met!$D:$Q,COLUMN()-1,0)),"",VLOOKUP($A61,met!$D:$Q,COLUMN()-1,0)/$C61*100))</f>
        <v>45.2380952380952</v>
      </c>
      <c r="K61" s="707" t="n">
        <f aca="false">IF($C61&lt;5,"",IF(ISNA(VLOOKUP($A61,met!$D:$Q,COLUMN()-1,0)),"",VLOOKUP($A61,met!$D:$Q,COLUMN()-1,0)/$C61*100))</f>
        <v>9.52380952380952</v>
      </c>
      <c r="L61" s="707" t="n">
        <f aca="false">IF($C61&lt;5,"",IF(ISNA(VLOOKUP($A61,met!$D:$Q,COLUMN()-1,0)),"",VLOOKUP($A61,met!$D:$Q,COLUMN()-1,0)/$C61*100))</f>
        <v>0</v>
      </c>
      <c r="M61" s="704" t="n">
        <f aca="false">IF($C61&lt;5,"",IF(ISNA(VLOOKUP($A61,met!$D:$Q,COLUMN()-1,0)),"",100*VLOOKUP($A61,met!$D:$Q,COLUMN()-1,0)/(VLOOKUP($A61,met!$D:$Q,12,0)+VLOOKUP($A61,met!$D:$Q,13,0)+VLOOKUP($A61,met!$D:$Q,14,0))))</f>
        <v>0</v>
      </c>
      <c r="N61" s="707" t="n">
        <f aca="false">IF($C61&lt;5,"",IF(ISNA(VLOOKUP($A61,met!$D:$Q,COLUMN()-1,0)),"",100*VLOOKUP($A61,met!$D:$Q,COLUMN()-1,0)/(VLOOKUP($A61,met!$D:$Q,12,0)+VLOOKUP($A61,met!$D:$Q,13,0)+VLOOKUP($A61,met!$D:$Q,14,0))))</f>
        <v>0</v>
      </c>
      <c r="O61" s="705" t="n">
        <f aca="false">IF($C61&lt;5,"",IF(ISNA(VLOOKUP($A61,met!$D:$Q,COLUMN()-1,0)),"",100*VLOOKUP($A61,met!$D:$Q,COLUMN()-1,0)/(VLOOKUP($A61,met!$D:$Q,12,0)+VLOOKUP($A61,met!$D:$Q,13,0)+VLOOKUP($A61,met!$D:$Q,14,0))))</f>
        <v>100</v>
      </c>
    </row>
    <row r="62" customFormat="false" ht="15" hidden="false" customHeight="false" outlineLevel="0" collapsed="false">
      <c r="A62" s="651" t="s">
        <v>475</v>
      </c>
      <c r="B62" s="702" t="s">
        <v>475</v>
      </c>
      <c r="C62" s="703" t="n">
        <f aca="false">IF(ISNA(VLOOKUP($A62,met!$D:$Q,COLUMN()-1,0)),"",VLOOKUP($A62,met!$D:$Q,COLUMN()-1,0))</f>
        <v>579</v>
      </c>
      <c r="D62" s="704" t="n">
        <f aca="false">IF($C62&lt;5,"",IF(ISNA(VLOOKUP($A62,met!$D:$Q,COLUMN()-1,0)),"",VLOOKUP($A62,met!$D:$Q,COLUMN()-1,0)/$C62*100))</f>
        <v>20.2072538860104</v>
      </c>
      <c r="E62" s="705" t="n">
        <f aca="false">IF($C62&lt;5,"",IF(ISNA(VLOOKUP($A62,met!$D:$Q,COLUMN()-1,0)),"",VLOOKUP($A62,met!$D:$Q,COLUMN()-1,0)/$C62*100))</f>
        <v>79.7927461139896</v>
      </c>
      <c r="F62" s="706" t="n">
        <f aca="false">IF($C62&lt;5,"",IF(ISNA(VLOOKUP($A62,met!$D:$Q,COLUMN()-1,0)),"",VLOOKUP($A62,met!$D:$Q,COLUMN()-1,0)/$C62*100))</f>
        <v>0</v>
      </c>
      <c r="G62" s="707" t="n">
        <f aca="false">IF($C62&lt;5,"",IF(ISNA(VLOOKUP($A62,met!$D:$Q,COLUMN()-1,0)),"",VLOOKUP($A62,met!$D:$Q,COLUMN()-1,0)/$C62*100))</f>
        <v>5.00863557858377</v>
      </c>
      <c r="H62" s="707" t="n">
        <f aca="false">IF($C62&lt;5,"",IF(ISNA(VLOOKUP($A62,met!$D:$Q,COLUMN()-1,0)),"",VLOOKUP($A62,met!$D:$Q,COLUMN()-1,0)/$C62*100))</f>
        <v>30.0518134715026</v>
      </c>
      <c r="I62" s="707" t="n">
        <f aca="false">IF($C62&lt;5,"",IF(ISNA(VLOOKUP($A62,met!$D:$Q,COLUMN()-1,0)),"",VLOOKUP($A62,met!$D:$Q,COLUMN()-1,0)/$C62*100))</f>
        <v>35.9240069084629</v>
      </c>
      <c r="J62" s="707" t="n">
        <f aca="false">IF($C62&lt;5,"",IF(ISNA(VLOOKUP($A62,met!$D:$Q,COLUMN()-1,0)),"",VLOOKUP($A62,met!$D:$Q,COLUMN()-1,0)/$C62*100))</f>
        <v>21.9343696027634</v>
      </c>
      <c r="K62" s="707" t="n">
        <f aca="false">IF($C62&lt;5,"",IF(ISNA(VLOOKUP($A62,met!$D:$Q,COLUMN()-1,0)),"",VLOOKUP($A62,met!$D:$Q,COLUMN()-1,0)/$C62*100))</f>
        <v>6.73575129533679</v>
      </c>
      <c r="L62" s="707" t="n">
        <f aca="false">IF($C62&lt;5,"",IF(ISNA(VLOOKUP($A62,met!$D:$Q,COLUMN()-1,0)),"",VLOOKUP($A62,met!$D:$Q,COLUMN()-1,0)/$C62*100))</f>
        <v>0.345423143350604</v>
      </c>
      <c r="M62" s="704" t="n">
        <f aca="false">IF($C62&lt;5,"",IF(ISNA(VLOOKUP($A62,met!$D:$Q,COLUMN()-1,0)),"",100*VLOOKUP($A62,met!$D:$Q,COLUMN()-1,0)/(VLOOKUP($A62,met!$D:$Q,12,0)+VLOOKUP($A62,met!$D:$Q,13,0)+VLOOKUP($A62,met!$D:$Q,14,0))))</f>
        <v>2.22222222222222</v>
      </c>
      <c r="N62" s="707" t="n">
        <f aca="false">IF($C62&lt;5,"",IF(ISNA(VLOOKUP($A62,met!$D:$Q,COLUMN()-1,0)),"",100*VLOOKUP($A62,met!$D:$Q,COLUMN()-1,0)/(VLOOKUP($A62,met!$D:$Q,12,0)+VLOOKUP($A62,met!$D:$Q,13,0)+VLOOKUP($A62,met!$D:$Q,14,0))))</f>
        <v>0.683760683760684</v>
      </c>
      <c r="O62" s="705" t="n">
        <f aca="false">IF($C62&lt;5,"",IF(ISNA(VLOOKUP($A62,met!$D:$Q,COLUMN()-1,0)),"",100*VLOOKUP($A62,met!$D:$Q,COLUMN()-1,0)/(VLOOKUP($A62,met!$D:$Q,12,0)+VLOOKUP($A62,met!$D:$Q,13,0)+VLOOKUP($A62,met!$D:$Q,14,0))))</f>
        <v>97.0940170940171</v>
      </c>
    </row>
    <row r="63" customFormat="false" ht="15" hidden="false" customHeight="false" outlineLevel="0" collapsed="false">
      <c r="A63" s="651" t="s">
        <v>476</v>
      </c>
      <c r="B63" s="702" t="s">
        <v>476</v>
      </c>
      <c r="C63" s="703" t="n">
        <f aca="false">IF(ISNA(VLOOKUP($A63,met!$D:$Q,COLUMN()-1,0)),"",VLOOKUP($A63,met!$D:$Q,COLUMN()-1,0))</f>
        <v>976</v>
      </c>
      <c r="D63" s="704" t="n">
        <f aca="false">IF($C63&lt;5,"",IF(ISNA(VLOOKUP($A63,met!$D:$Q,COLUMN()-1,0)),"",VLOOKUP($A63,met!$D:$Q,COLUMN()-1,0)/$C63*100))</f>
        <v>14.9590163934426</v>
      </c>
      <c r="E63" s="705" t="n">
        <f aca="false">IF($C63&lt;5,"",IF(ISNA(VLOOKUP($A63,met!$D:$Q,COLUMN()-1,0)),"",VLOOKUP($A63,met!$D:$Q,COLUMN()-1,0)/$C63*100))</f>
        <v>85.0409836065574</v>
      </c>
      <c r="F63" s="706" t="n">
        <f aca="false">IF($C63&lt;5,"",IF(ISNA(VLOOKUP($A63,met!$D:$Q,COLUMN()-1,0)),"",VLOOKUP($A63,met!$D:$Q,COLUMN()-1,0)/$C63*100))</f>
        <v>0.307377049180328</v>
      </c>
      <c r="G63" s="707" t="n">
        <f aca="false">IF($C63&lt;5,"",IF(ISNA(VLOOKUP($A63,met!$D:$Q,COLUMN()-1,0)),"",VLOOKUP($A63,met!$D:$Q,COLUMN()-1,0)/$C63*100))</f>
        <v>9.32377049180328</v>
      </c>
      <c r="H63" s="707" t="n">
        <f aca="false">IF($C63&lt;5,"",IF(ISNA(VLOOKUP($A63,met!$D:$Q,COLUMN()-1,0)),"",VLOOKUP($A63,met!$D:$Q,COLUMN()-1,0)/$C63*100))</f>
        <v>29.3032786885246</v>
      </c>
      <c r="I63" s="707" t="n">
        <f aca="false">IF($C63&lt;5,"",IF(ISNA(VLOOKUP($A63,met!$D:$Q,COLUMN()-1,0)),"",VLOOKUP($A63,met!$D:$Q,COLUMN()-1,0)/$C63*100))</f>
        <v>33.2991803278689</v>
      </c>
      <c r="J63" s="707" t="n">
        <f aca="false">IF($C63&lt;5,"",IF(ISNA(VLOOKUP($A63,met!$D:$Q,COLUMN()-1,0)),"",VLOOKUP($A63,met!$D:$Q,COLUMN()-1,0)/$C63*100))</f>
        <v>21.0040983606557</v>
      </c>
      <c r="K63" s="707" t="n">
        <f aca="false">IF($C63&lt;5,"",IF(ISNA(VLOOKUP($A63,met!$D:$Q,COLUMN()-1,0)),"",VLOOKUP($A63,met!$D:$Q,COLUMN()-1,0)/$C63*100))</f>
        <v>6.45491803278689</v>
      </c>
      <c r="L63" s="707" t="n">
        <f aca="false">IF($C63&lt;5,"",IF(ISNA(VLOOKUP($A63,met!$D:$Q,COLUMN()-1,0)),"",VLOOKUP($A63,met!$D:$Q,COLUMN()-1,0)/$C63*100))</f>
        <v>0.307377049180328</v>
      </c>
      <c r="M63" s="704" t="n">
        <f aca="false">IF($C63&lt;5,"",IF(ISNA(VLOOKUP($A63,met!$D:$Q,COLUMN()-1,0)),"",100*VLOOKUP($A63,met!$D:$Q,COLUMN()-1,0)/(VLOOKUP($A63,met!$D:$Q,12,0)+VLOOKUP($A63,met!$D:$Q,13,0)+VLOOKUP($A63,met!$D:$Q,14,0))))</f>
        <v>0.612244897959184</v>
      </c>
      <c r="N63" s="707" t="n">
        <f aca="false">IF($C63&lt;5,"",IF(ISNA(VLOOKUP($A63,met!$D:$Q,COLUMN()-1,0)),"",100*VLOOKUP($A63,met!$D:$Q,COLUMN()-1,0)/(VLOOKUP($A63,met!$D:$Q,12,0)+VLOOKUP($A63,met!$D:$Q,13,0)+VLOOKUP($A63,met!$D:$Q,14,0))))</f>
        <v>0.612244897959184</v>
      </c>
      <c r="O63" s="705" t="n">
        <f aca="false">IF($C63&lt;5,"",IF(ISNA(VLOOKUP($A63,met!$D:$Q,COLUMN()-1,0)),"",100*VLOOKUP($A63,met!$D:$Q,COLUMN()-1,0)/(VLOOKUP($A63,met!$D:$Q,12,0)+VLOOKUP($A63,met!$D:$Q,13,0)+VLOOKUP($A63,met!$D:$Q,14,0))))</f>
        <v>98.7755102040816</v>
      </c>
    </row>
    <row r="64" customFormat="false" ht="15" hidden="false" customHeight="false" outlineLevel="0" collapsed="false">
      <c r="A64" s="651" t="s">
        <v>477</v>
      </c>
      <c r="B64" s="702" t="s">
        <v>477</v>
      </c>
      <c r="C64" s="703" t="n">
        <f aca="false">IF(ISNA(VLOOKUP($A64,met!$D:$Q,COLUMN()-1,0)),"",VLOOKUP($A64,met!$D:$Q,COLUMN()-1,0))</f>
        <v>178</v>
      </c>
      <c r="D64" s="704" t="n">
        <f aca="false">IF($C64&lt;5,"",IF(ISNA(VLOOKUP($A64,met!$D:$Q,COLUMN()-1,0)),"",VLOOKUP($A64,met!$D:$Q,COLUMN()-1,0)/$C64*100))</f>
        <v>18.5393258426966</v>
      </c>
      <c r="E64" s="705" t="n">
        <f aca="false">IF($C64&lt;5,"",IF(ISNA(VLOOKUP($A64,met!$D:$Q,COLUMN()-1,0)),"",VLOOKUP($A64,met!$D:$Q,COLUMN()-1,0)/$C64*100))</f>
        <v>81.4606741573034</v>
      </c>
      <c r="F64" s="706" t="n">
        <f aca="false">IF($C64&lt;5,"",IF(ISNA(VLOOKUP($A64,met!$D:$Q,COLUMN()-1,0)),"",VLOOKUP($A64,met!$D:$Q,COLUMN()-1,0)/$C64*100))</f>
        <v>0</v>
      </c>
      <c r="G64" s="707" t="n">
        <f aca="false">IF($C64&lt;5,"",IF(ISNA(VLOOKUP($A64,met!$D:$Q,COLUMN()-1,0)),"",VLOOKUP($A64,met!$D:$Q,COLUMN()-1,0)/$C64*100))</f>
        <v>5.61797752808989</v>
      </c>
      <c r="H64" s="707" t="n">
        <f aca="false">IF($C64&lt;5,"",IF(ISNA(VLOOKUP($A64,met!$D:$Q,COLUMN()-1,0)),"",VLOOKUP($A64,met!$D:$Q,COLUMN()-1,0)/$C64*100))</f>
        <v>26.9662921348315</v>
      </c>
      <c r="I64" s="707" t="n">
        <f aca="false">IF($C64&lt;5,"",IF(ISNA(VLOOKUP($A64,met!$D:$Q,COLUMN()-1,0)),"",VLOOKUP($A64,met!$D:$Q,COLUMN()-1,0)/$C64*100))</f>
        <v>38.2022471910112</v>
      </c>
      <c r="J64" s="707" t="n">
        <f aca="false">IF($C64&lt;5,"",IF(ISNA(VLOOKUP($A64,met!$D:$Q,COLUMN()-1,0)),"",VLOOKUP($A64,met!$D:$Q,COLUMN()-1,0)/$C64*100))</f>
        <v>21.9101123595506</v>
      </c>
      <c r="K64" s="707" t="n">
        <f aca="false">IF($C64&lt;5,"",IF(ISNA(VLOOKUP($A64,met!$D:$Q,COLUMN()-1,0)),"",VLOOKUP($A64,met!$D:$Q,COLUMN()-1,0)/$C64*100))</f>
        <v>7.30337078651685</v>
      </c>
      <c r="L64" s="707" t="n">
        <f aca="false">IF($C64&lt;5,"",IF(ISNA(VLOOKUP($A64,met!$D:$Q,COLUMN()-1,0)),"",VLOOKUP($A64,met!$D:$Q,COLUMN()-1,0)/$C64*100))</f>
        <v>0</v>
      </c>
      <c r="M64" s="704" t="n">
        <f aca="false">IF($C64&lt;5,"",IF(ISNA(VLOOKUP($A64,met!$D:$Q,COLUMN()-1,0)),"",100*VLOOKUP($A64,met!$D:$Q,COLUMN()-1,0)/(VLOOKUP($A64,met!$D:$Q,12,0)+VLOOKUP($A64,met!$D:$Q,13,0)+VLOOKUP($A64,met!$D:$Q,14,0))))</f>
        <v>2.77777777777778</v>
      </c>
      <c r="N64" s="707" t="n">
        <f aca="false">IF($C64&lt;5,"",IF(ISNA(VLOOKUP($A64,met!$D:$Q,COLUMN()-1,0)),"",100*VLOOKUP($A64,met!$D:$Q,COLUMN()-1,0)/(VLOOKUP($A64,met!$D:$Q,12,0)+VLOOKUP($A64,met!$D:$Q,13,0)+VLOOKUP($A64,met!$D:$Q,14,0))))</f>
        <v>4.44444444444444</v>
      </c>
      <c r="O64" s="705" t="n">
        <f aca="false">IF($C64&lt;5,"",IF(ISNA(VLOOKUP($A64,met!$D:$Q,COLUMN()-1,0)),"",100*VLOOKUP($A64,met!$D:$Q,COLUMN()-1,0)/(VLOOKUP($A64,met!$D:$Q,12,0)+VLOOKUP($A64,met!$D:$Q,13,0)+VLOOKUP($A64,met!$D:$Q,14,0))))</f>
        <v>92.7777777777778</v>
      </c>
    </row>
    <row r="65" customFormat="false" ht="15" hidden="false" customHeight="false" outlineLevel="0" collapsed="false">
      <c r="A65" s="651" t="s">
        <v>478</v>
      </c>
      <c r="B65" s="702" t="s">
        <v>478</v>
      </c>
      <c r="C65" s="703" t="n">
        <f aca="false">IF(ISNA(VLOOKUP($A65,met!$D:$Q,COLUMN()-1,0)),"",VLOOKUP($A65,met!$D:$Q,COLUMN()-1,0))</f>
        <v>12</v>
      </c>
      <c r="D65" s="704" t="n">
        <f aca="false">IF($C65&lt;5,"",IF(ISNA(VLOOKUP($A65,met!$D:$Q,COLUMN()-1,0)),"",VLOOKUP($A65,met!$D:$Q,COLUMN()-1,0)/$C65*100))</f>
        <v>0</v>
      </c>
      <c r="E65" s="705" t="n">
        <f aca="false">IF($C65&lt;5,"",IF(ISNA(VLOOKUP($A65,met!$D:$Q,COLUMN()-1,0)),"",VLOOKUP($A65,met!$D:$Q,COLUMN()-1,0)/$C65*100))</f>
        <v>100</v>
      </c>
      <c r="F65" s="706" t="n">
        <f aca="false">IF($C65&lt;5,"",IF(ISNA(VLOOKUP($A65,met!$D:$Q,COLUMN()-1,0)),"",VLOOKUP($A65,met!$D:$Q,COLUMN()-1,0)/$C65*100))</f>
        <v>0</v>
      </c>
      <c r="G65" s="707" t="n">
        <f aca="false">IF($C65&lt;5,"",IF(ISNA(VLOOKUP($A65,met!$D:$Q,COLUMN()-1,0)),"",VLOOKUP($A65,met!$D:$Q,COLUMN()-1,0)/$C65*100))</f>
        <v>8.33333333333333</v>
      </c>
      <c r="H65" s="707" t="n">
        <f aca="false">IF($C65&lt;5,"",IF(ISNA(VLOOKUP($A65,met!$D:$Q,COLUMN()-1,0)),"",VLOOKUP($A65,met!$D:$Q,COLUMN()-1,0)/$C65*100))</f>
        <v>33.3333333333333</v>
      </c>
      <c r="I65" s="707" t="n">
        <f aca="false">IF($C65&lt;5,"",IF(ISNA(VLOOKUP($A65,met!$D:$Q,COLUMN()-1,0)),"",VLOOKUP($A65,met!$D:$Q,COLUMN()-1,0)/$C65*100))</f>
        <v>25</v>
      </c>
      <c r="J65" s="707" t="n">
        <f aca="false">IF($C65&lt;5,"",IF(ISNA(VLOOKUP($A65,met!$D:$Q,COLUMN()-1,0)),"",VLOOKUP($A65,met!$D:$Q,COLUMN()-1,0)/$C65*100))</f>
        <v>33.3333333333333</v>
      </c>
      <c r="K65" s="707" t="n">
        <f aca="false">IF($C65&lt;5,"",IF(ISNA(VLOOKUP($A65,met!$D:$Q,COLUMN()-1,0)),"",VLOOKUP($A65,met!$D:$Q,COLUMN()-1,0)/$C65*100))</f>
        <v>0</v>
      </c>
      <c r="L65" s="707" t="n">
        <f aca="false">IF($C65&lt;5,"",IF(ISNA(VLOOKUP($A65,met!$D:$Q,COLUMN()-1,0)),"",VLOOKUP($A65,met!$D:$Q,COLUMN()-1,0)/$C65*100))</f>
        <v>0</v>
      </c>
      <c r="M65" s="704" t="n">
        <f aca="false">IF($C65&lt;5,"",IF(ISNA(VLOOKUP($A65,met!$D:$Q,COLUMN()-1,0)),"",100*VLOOKUP($A65,met!$D:$Q,COLUMN()-1,0)/(VLOOKUP($A65,met!$D:$Q,12,0)+VLOOKUP($A65,met!$D:$Q,13,0)+VLOOKUP($A65,met!$D:$Q,14,0))))</f>
        <v>16.6666666666667</v>
      </c>
      <c r="N65" s="707" t="n">
        <f aca="false">IF($C65&lt;5,"",IF(ISNA(VLOOKUP($A65,met!$D:$Q,COLUMN()-1,0)),"",100*VLOOKUP($A65,met!$D:$Q,COLUMN()-1,0)/(VLOOKUP($A65,met!$D:$Q,12,0)+VLOOKUP($A65,met!$D:$Q,13,0)+VLOOKUP($A65,met!$D:$Q,14,0))))</f>
        <v>50</v>
      </c>
      <c r="O65" s="705" t="n">
        <f aca="false">IF($C65&lt;5,"",IF(ISNA(VLOOKUP($A65,met!$D:$Q,COLUMN()-1,0)),"",100*VLOOKUP($A65,met!$D:$Q,COLUMN()-1,0)/(VLOOKUP($A65,met!$D:$Q,12,0)+VLOOKUP($A65,met!$D:$Q,13,0)+VLOOKUP($A65,met!$D:$Q,14,0))))</f>
        <v>33.3333333333333</v>
      </c>
    </row>
    <row r="66" customFormat="false" ht="15" hidden="false" customHeight="false" outlineLevel="0" collapsed="false">
      <c r="A66" s="651" t="s">
        <v>588</v>
      </c>
      <c r="B66" s="702" t="s">
        <v>589</v>
      </c>
      <c r="C66" s="703" t="str">
        <f aca="false">IF(ISNA(VLOOKUP($A66,met!$D:$Q,COLUMN()-1,0)),"",VLOOKUP($A66,met!$D:$Q,COLUMN()-1,0))</f>
        <v/>
      </c>
      <c r="D66" s="704" t="str">
        <f aca="false">IF($C66&lt;5,"",IF(ISNA(VLOOKUP($A66,met!$D:$Q,COLUMN()-1,0)),"",VLOOKUP($A66,met!$D:$Q,COLUMN()-1,0)/$C66*100))</f>
        <v/>
      </c>
      <c r="E66" s="705" t="str">
        <f aca="false">IF($C66&lt;5,"",IF(ISNA(VLOOKUP($A66,met!$D:$Q,COLUMN()-1,0)),"",VLOOKUP($A66,met!$D:$Q,COLUMN()-1,0)/$C66*100))</f>
        <v/>
      </c>
      <c r="F66" s="706" t="str">
        <f aca="false">IF($C66&lt;5,"",IF(ISNA(VLOOKUP($A66,met!$D:$Q,COLUMN()-1,0)),"",VLOOKUP($A66,met!$D:$Q,COLUMN()-1,0)/$C66*100))</f>
        <v/>
      </c>
      <c r="G66" s="707" t="str">
        <f aca="false">IF($C66&lt;5,"",IF(ISNA(VLOOKUP($A66,met!$D:$Q,COLUMN()-1,0)),"",VLOOKUP($A66,met!$D:$Q,COLUMN()-1,0)/$C66*100))</f>
        <v/>
      </c>
      <c r="H66" s="707" t="str">
        <f aca="false">IF($C66&lt;5,"",IF(ISNA(VLOOKUP($A66,met!$D:$Q,COLUMN()-1,0)),"",VLOOKUP($A66,met!$D:$Q,COLUMN()-1,0)/$C66*100))</f>
        <v/>
      </c>
      <c r="I66" s="707" t="str">
        <f aca="false">IF($C66&lt;5,"",IF(ISNA(VLOOKUP($A66,met!$D:$Q,COLUMN()-1,0)),"",VLOOKUP($A66,met!$D:$Q,COLUMN()-1,0)/$C66*100))</f>
        <v/>
      </c>
      <c r="J66" s="707" t="str">
        <f aca="false">IF($C66&lt;5,"",IF(ISNA(VLOOKUP($A66,met!$D:$Q,COLUMN()-1,0)),"",VLOOKUP($A66,met!$D:$Q,COLUMN()-1,0)/$C66*100))</f>
        <v/>
      </c>
      <c r="K66" s="707" t="str">
        <f aca="false">IF($C66&lt;5,"",IF(ISNA(VLOOKUP($A66,met!$D:$Q,COLUMN()-1,0)),"",VLOOKUP($A66,met!$D:$Q,COLUMN()-1,0)/$C66*100))</f>
        <v/>
      </c>
      <c r="L66" s="707" t="str">
        <f aca="false">IF($C66&lt;5,"",IF(ISNA(VLOOKUP($A66,met!$D:$Q,COLUMN()-1,0)),"",VLOOKUP($A66,met!$D:$Q,COLUMN()-1,0)/$C66*100))</f>
        <v/>
      </c>
      <c r="M66" s="704" t="str">
        <f aca="false">IF($C66&lt;5,"",IF(ISNA(VLOOKUP($A66,met!$D:$Q,COLUMN()-1,0)),"",100*VLOOKUP($A66,met!$D:$Q,COLUMN()-1,0)/(VLOOKUP($A66,met!$D:$Q,12,0)+VLOOKUP($A66,met!$D:$Q,13,0)+VLOOKUP($A66,met!$D:$Q,14,0))))</f>
        <v/>
      </c>
      <c r="N66" s="707" t="str">
        <f aca="false">IF($C66&lt;5,"",IF(ISNA(VLOOKUP($A66,met!$D:$Q,COLUMN()-1,0)),"",100*VLOOKUP($A66,met!$D:$Q,COLUMN()-1,0)/(VLOOKUP($A66,met!$D:$Q,12,0)+VLOOKUP($A66,met!$D:$Q,13,0)+VLOOKUP($A66,met!$D:$Q,14,0))))</f>
        <v/>
      </c>
      <c r="O66" s="705" t="str">
        <f aca="false">IF($C66&lt;5,"",IF(ISNA(VLOOKUP($A66,met!$D:$Q,COLUMN()-1,0)),"",100*VLOOKUP($A66,met!$D:$Q,COLUMN()-1,0)/(VLOOKUP($A66,met!$D:$Q,12,0)+VLOOKUP($A66,met!$D:$Q,13,0)+VLOOKUP($A66,met!$D:$Q,14,0))))</f>
        <v/>
      </c>
    </row>
    <row r="67" customFormat="false" ht="15" hidden="false" customHeight="false" outlineLevel="0" collapsed="false">
      <c r="A67" s="651" t="s">
        <v>382</v>
      </c>
      <c r="B67" s="696" t="s">
        <v>590</v>
      </c>
      <c r="C67" s="697" t="n">
        <f aca="false">IF(ISNA(VLOOKUP($A67,met!$D:$Q,COLUMN()-1,0)),"",VLOOKUP($A67,met!$D:$Q,COLUMN()-1,0))</f>
        <v>1350</v>
      </c>
      <c r="D67" s="698" t="n">
        <f aca="false">IF($C67&lt;5,"",IF(ISNA(VLOOKUP($A67,met!$D:$Q,COLUMN()-1,0)),"",VLOOKUP($A67,met!$D:$Q,COLUMN()-1,0)/$C67*100))</f>
        <v>7.40740740740741</v>
      </c>
      <c r="E67" s="699" t="n">
        <f aca="false">IF($C67&lt;5,"",IF(ISNA(VLOOKUP($A67,met!$D:$Q,COLUMN()-1,0)),"",VLOOKUP($A67,met!$D:$Q,COLUMN()-1,0)/$C67*100))</f>
        <v>92.5925925925926</v>
      </c>
      <c r="F67" s="700" t="n">
        <f aca="false">IF($C67&lt;5,"",IF(ISNA(VLOOKUP($A67,met!$D:$Q,COLUMN()-1,0)),"",VLOOKUP($A67,met!$D:$Q,COLUMN()-1,0)/$C67*100))</f>
        <v>0.222222222222222</v>
      </c>
      <c r="G67" s="701" t="n">
        <f aca="false">IF($C67&lt;5,"",IF(ISNA(VLOOKUP($A67,met!$D:$Q,COLUMN()-1,0)),"",VLOOKUP($A67,met!$D:$Q,COLUMN()-1,0)/$C67*100))</f>
        <v>8.14814814814815</v>
      </c>
      <c r="H67" s="701" t="n">
        <f aca="false">IF($C67&lt;5,"",IF(ISNA(VLOOKUP($A67,met!$D:$Q,COLUMN()-1,0)),"",VLOOKUP($A67,met!$D:$Q,COLUMN()-1,0)/$C67*100))</f>
        <v>30.962962962963</v>
      </c>
      <c r="I67" s="701" t="n">
        <f aca="false">IF($C67&lt;5,"",IF(ISNA(VLOOKUP($A67,met!$D:$Q,COLUMN()-1,0)),"",VLOOKUP($A67,met!$D:$Q,COLUMN()-1,0)/$C67*100))</f>
        <v>34.962962962963</v>
      </c>
      <c r="J67" s="701" t="n">
        <f aca="false">IF($C67&lt;5,"",IF(ISNA(VLOOKUP($A67,met!$D:$Q,COLUMN()-1,0)),"",VLOOKUP($A67,met!$D:$Q,COLUMN()-1,0)/$C67*100))</f>
        <v>18.7407407407407</v>
      </c>
      <c r="K67" s="701" t="n">
        <f aca="false">IF($C67&lt;5,"",IF(ISNA(VLOOKUP($A67,met!$D:$Q,COLUMN()-1,0)),"",VLOOKUP($A67,met!$D:$Q,COLUMN()-1,0)/$C67*100))</f>
        <v>6.59259259259259</v>
      </c>
      <c r="L67" s="701" t="n">
        <f aca="false">IF($C67&lt;5,"",IF(ISNA(VLOOKUP($A67,met!$D:$Q,COLUMN()-1,0)),"",VLOOKUP($A67,met!$D:$Q,COLUMN()-1,0)/$C67*100))</f>
        <v>0.37037037037037</v>
      </c>
      <c r="M67" s="698" t="n">
        <f aca="false">IF($C67&lt;5,"",IF(ISNA(VLOOKUP($A67,met!$D:$Q,COLUMN()-1,0)),"",100*VLOOKUP($A67,met!$D:$Q,COLUMN()-1,0)/(VLOOKUP($A67,met!$D:$Q,12,0)+VLOOKUP($A67,met!$D:$Q,13,0)+VLOOKUP($A67,met!$D:$Q,14,0))))</f>
        <v>1.47167034584253</v>
      </c>
      <c r="N67" s="701" t="n">
        <f aca="false">IF($C67&lt;5,"",IF(ISNA(VLOOKUP($A67,met!$D:$Q,COLUMN()-1,0)),"",100*VLOOKUP($A67,met!$D:$Q,COLUMN()-1,0)/(VLOOKUP($A67,met!$D:$Q,12,0)+VLOOKUP($A67,met!$D:$Q,13,0)+VLOOKUP($A67,met!$D:$Q,14,0))))</f>
        <v>0.956585724797645</v>
      </c>
      <c r="O67" s="699" t="n">
        <f aca="false">IF($C67&lt;5,"",IF(ISNA(VLOOKUP($A67,met!$D:$Q,COLUMN()-1,0)),"",100*VLOOKUP($A67,met!$D:$Q,COLUMN()-1,0)/(VLOOKUP($A67,met!$D:$Q,12,0)+VLOOKUP($A67,met!$D:$Q,13,0)+VLOOKUP($A67,met!$D:$Q,14,0))))</f>
        <v>97.5717439293598</v>
      </c>
    </row>
    <row r="68" customFormat="false" ht="15" hidden="false" customHeight="false" outlineLevel="0" collapsed="false">
      <c r="A68" s="651" t="s">
        <v>479</v>
      </c>
      <c r="B68" s="702" t="s">
        <v>479</v>
      </c>
      <c r="C68" s="703" t="n">
        <f aca="false">IF(ISNA(VLOOKUP($A68,met!$D:$Q,COLUMN()-1,0)),"",VLOOKUP($A68,met!$D:$Q,COLUMN()-1,0))</f>
        <v>57</v>
      </c>
      <c r="D68" s="704" t="n">
        <f aca="false">IF($C68&lt;5,"",IF(ISNA(VLOOKUP($A68,met!$D:$Q,COLUMN()-1,0)),"",VLOOKUP($A68,met!$D:$Q,COLUMN()-1,0)/$C68*100))</f>
        <v>10.5263157894737</v>
      </c>
      <c r="E68" s="705" t="n">
        <f aca="false">IF($C68&lt;5,"",IF(ISNA(VLOOKUP($A68,met!$D:$Q,COLUMN()-1,0)),"",VLOOKUP($A68,met!$D:$Q,COLUMN()-1,0)/$C68*100))</f>
        <v>89.4736842105263</v>
      </c>
      <c r="F68" s="706" t="n">
        <f aca="false">IF($C68&lt;5,"",IF(ISNA(VLOOKUP($A68,met!$D:$Q,COLUMN()-1,0)),"",VLOOKUP($A68,met!$D:$Q,COLUMN()-1,0)/$C68*100))</f>
        <v>0</v>
      </c>
      <c r="G68" s="707" t="n">
        <f aca="false">IF($C68&lt;5,"",IF(ISNA(VLOOKUP($A68,met!$D:$Q,COLUMN()-1,0)),"",VLOOKUP($A68,met!$D:$Q,COLUMN()-1,0)/$C68*100))</f>
        <v>0</v>
      </c>
      <c r="H68" s="707" t="n">
        <f aca="false">IF($C68&lt;5,"",IF(ISNA(VLOOKUP($A68,met!$D:$Q,COLUMN()-1,0)),"",VLOOKUP($A68,met!$D:$Q,COLUMN()-1,0)/$C68*100))</f>
        <v>28.0701754385965</v>
      </c>
      <c r="I68" s="707" t="n">
        <f aca="false">IF($C68&lt;5,"",IF(ISNA(VLOOKUP($A68,met!$D:$Q,COLUMN()-1,0)),"",VLOOKUP($A68,met!$D:$Q,COLUMN()-1,0)/$C68*100))</f>
        <v>36.8421052631579</v>
      </c>
      <c r="J68" s="707" t="n">
        <f aca="false">IF($C68&lt;5,"",IF(ISNA(VLOOKUP($A68,met!$D:$Q,COLUMN()-1,0)),"",VLOOKUP($A68,met!$D:$Q,COLUMN()-1,0)/$C68*100))</f>
        <v>17.5438596491228</v>
      </c>
      <c r="K68" s="707" t="n">
        <f aca="false">IF($C68&lt;5,"",IF(ISNA(VLOOKUP($A68,met!$D:$Q,COLUMN()-1,0)),"",VLOOKUP($A68,met!$D:$Q,COLUMN()-1,0)/$C68*100))</f>
        <v>15.7894736842105</v>
      </c>
      <c r="L68" s="707" t="n">
        <f aca="false">IF($C68&lt;5,"",IF(ISNA(VLOOKUP($A68,met!$D:$Q,COLUMN()-1,0)),"",VLOOKUP($A68,met!$D:$Q,COLUMN()-1,0)/$C68*100))</f>
        <v>1.75438596491228</v>
      </c>
      <c r="M68" s="704" t="n">
        <f aca="false">IF($C68&lt;5,"",IF(ISNA(VLOOKUP($A68,met!$D:$Q,COLUMN()-1,0)),"",100*VLOOKUP($A68,met!$D:$Q,COLUMN()-1,0)/(VLOOKUP($A68,met!$D:$Q,12,0)+VLOOKUP($A68,met!$D:$Q,13,0)+VLOOKUP($A68,met!$D:$Q,14,0))))</f>
        <v>3.50877192982456</v>
      </c>
      <c r="N68" s="707" t="n">
        <f aca="false">IF($C68&lt;5,"",IF(ISNA(VLOOKUP($A68,met!$D:$Q,COLUMN()-1,0)),"",100*VLOOKUP($A68,met!$D:$Q,COLUMN()-1,0)/(VLOOKUP($A68,met!$D:$Q,12,0)+VLOOKUP($A68,met!$D:$Q,13,0)+VLOOKUP($A68,met!$D:$Q,14,0))))</f>
        <v>0</v>
      </c>
      <c r="O68" s="705" t="n">
        <f aca="false">IF($C68&lt;5,"",IF(ISNA(VLOOKUP($A68,met!$D:$Q,COLUMN()-1,0)),"",100*VLOOKUP($A68,met!$D:$Q,COLUMN()-1,0)/(VLOOKUP($A68,met!$D:$Q,12,0)+VLOOKUP($A68,met!$D:$Q,13,0)+VLOOKUP($A68,met!$D:$Q,14,0))))</f>
        <v>96.4912280701754</v>
      </c>
    </row>
    <row r="69" customFormat="false" ht="15" hidden="false" customHeight="false" outlineLevel="0" collapsed="false">
      <c r="A69" s="651" t="s">
        <v>480</v>
      </c>
      <c r="B69" s="702" t="s">
        <v>480</v>
      </c>
      <c r="C69" s="703" t="n">
        <f aca="false">IF(ISNA(VLOOKUP($A69,met!$D:$Q,COLUMN()-1,0)),"",VLOOKUP($A69,met!$D:$Q,COLUMN()-1,0))</f>
        <v>488</v>
      </c>
      <c r="D69" s="704" t="n">
        <f aca="false">IF($C69&lt;5,"",IF(ISNA(VLOOKUP($A69,met!$D:$Q,COLUMN()-1,0)),"",VLOOKUP($A69,met!$D:$Q,COLUMN()-1,0)/$C69*100))</f>
        <v>6.76229508196721</v>
      </c>
      <c r="E69" s="705" t="n">
        <f aca="false">IF($C69&lt;5,"",IF(ISNA(VLOOKUP($A69,met!$D:$Q,COLUMN()-1,0)),"",VLOOKUP($A69,met!$D:$Q,COLUMN()-1,0)/$C69*100))</f>
        <v>93.2377049180328</v>
      </c>
      <c r="F69" s="706" t="n">
        <f aca="false">IF($C69&lt;5,"",IF(ISNA(VLOOKUP($A69,met!$D:$Q,COLUMN()-1,0)),"",VLOOKUP($A69,met!$D:$Q,COLUMN()-1,0)/$C69*100))</f>
        <v>0</v>
      </c>
      <c r="G69" s="707" t="n">
        <f aca="false">IF($C69&lt;5,"",IF(ISNA(VLOOKUP($A69,met!$D:$Q,COLUMN()-1,0)),"",VLOOKUP($A69,met!$D:$Q,COLUMN()-1,0)/$C69*100))</f>
        <v>3.68852459016393</v>
      </c>
      <c r="H69" s="707" t="n">
        <f aca="false">IF($C69&lt;5,"",IF(ISNA(VLOOKUP($A69,met!$D:$Q,COLUMN()-1,0)),"",VLOOKUP($A69,met!$D:$Q,COLUMN()-1,0)/$C69*100))</f>
        <v>28.483606557377</v>
      </c>
      <c r="I69" s="707" t="n">
        <f aca="false">IF($C69&lt;5,"",IF(ISNA(VLOOKUP($A69,met!$D:$Q,COLUMN()-1,0)),"",VLOOKUP($A69,met!$D:$Q,COLUMN()-1,0)/$C69*100))</f>
        <v>37.9098360655738</v>
      </c>
      <c r="J69" s="707" t="n">
        <f aca="false">IF($C69&lt;5,"",IF(ISNA(VLOOKUP($A69,met!$D:$Q,COLUMN()-1,0)),"",VLOOKUP($A69,met!$D:$Q,COLUMN()-1,0)/$C69*100))</f>
        <v>21.3114754098361</v>
      </c>
      <c r="K69" s="707" t="n">
        <f aca="false">IF($C69&lt;5,"",IF(ISNA(VLOOKUP($A69,met!$D:$Q,COLUMN()-1,0)),"",VLOOKUP($A69,met!$D:$Q,COLUMN()-1,0)/$C69*100))</f>
        <v>8.40163934426229</v>
      </c>
      <c r="L69" s="707" t="n">
        <f aca="false">IF($C69&lt;5,"",IF(ISNA(VLOOKUP($A69,met!$D:$Q,COLUMN()-1,0)),"",VLOOKUP($A69,met!$D:$Q,COLUMN()-1,0)/$C69*100))</f>
        <v>0.204918032786885</v>
      </c>
      <c r="M69" s="704" t="n">
        <f aca="false">IF($C69&lt;5,"",IF(ISNA(VLOOKUP($A69,met!$D:$Q,COLUMN()-1,0)),"",100*VLOOKUP($A69,met!$D:$Q,COLUMN()-1,0)/(VLOOKUP($A69,met!$D:$Q,12,0)+VLOOKUP($A69,met!$D:$Q,13,0)+VLOOKUP($A69,met!$D:$Q,14,0))))</f>
        <v>2.23577235772358</v>
      </c>
      <c r="N69" s="707" t="n">
        <f aca="false">IF($C69&lt;5,"",IF(ISNA(VLOOKUP($A69,met!$D:$Q,COLUMN()-1,0)),"",100*VLOOKUP($A69,met!$D:$Q,COLUMN()-1,0)/(VLOOKUP($A69,met!$D:$Q,12,0)+VLOOKUP($A69,met!$D:$Q,13,0)+VLOOKUP($A69,met!$D:$Q,14,0))))</f>
        <v>0.40650406504065</v>
      </c>
      <c r="O69" s="705" t="n">
        <f aca="false">IF($C69&lt;5,"",IF(ISNA(VLOOKUP($A69,met!$D:$Q,COLUMN()-1,0)),"",100*VLOOKUP($A69,met!$D:$Q,COLUMN()-1,0)/(VLOOKUP($A69,met!$D:$Q,12,0)+VLOOKUP($A69,met!$D:$Q,13,0)+VLOOKUP($A69,met!$D:$Q,14,0))))</f>
        <v>97.3577235772358</v>
      </c>
    </row>
    <row r="70" customFormat="false" ht="15" hidden="false" customHeight="false" outlineLevel="0" collapsed="false">
      <c r="A70" s="651" t="s">
        <v>481</v>
      </c>
      <c r="B70" s="702" t="s">
        <v>481</v>
      </c>
      <c r="C70" s="703" t="n">
        <f aca="false">IF(ISNA(VLOOKUP($A70,met!$D:$Q,COLUMN()-1,0)),"",VLOOKUP($A70,met!$D:$Q,COLUMN()-1,0))</f>
        <v>1021</v>
      </c>
      <c r="D70" s="704" t="n">
        <f aca="false">IF($C70&lt;5,"",IF(ISNA(VLOOKUP($A70,met!$D:$Q,COLUMN()-1,0)),"",VLOOKUP($A70,met!$D:$Q,COLUMN()-1,0)/$C70*100))</f>
        <v>6.36630754162586</v>
      </c>
      <c r="E70" s="705" t="n">
        <f aca="false">IF($C70&lt;5,"",IF(ISNA(VLOOKUP($A70,met!$D:$Q,COLUMN()-1,0)),"",VLOOKUP($A70,met!$D:$Q,COLUMN()-1,0)/$C70*100))</f>
        <v>93.6336924583742</v>
      </c>
      <c r="F70" s="706" t="n">
        <f aca="false">IF($C70&lt;5,"",IF(ISNA(VLOOKUP($A70,met!$D:$Q,COLUMN()-1,0)),"",VLOOKUP($A70,met!$D:$Q,COLUMN()-1,0)/$C70*100))</f>
        <v>0.29382957884427</v>
      </c>
      <c r="G70" s="707" t="n">
        <f aca="false">IF($C70&lt;5,"",IF(ISNA(VLOOKUP($A70,met!$D:$Q,COLUMN()-1,0)),"",VLOOKUP($A70,met!$D:$Q,COLUMN()-1,0)/$C70*100))</f>
        <v>9.01077375122429</v>
      </c>
      <c r="H70" s="707" t="n">
        <f aca="false">IF($C70&lt;5,"",IF(ISNA(VLOOKUP($A70,met!$D:$Q,COLUMN()-1,0)),"",VLOOKUP($A70,met!$D:$Q,COLUMN()-1,0)/$C70*100))</f>
        <v>32.7130264446621</v>
      </c>
      <c r="I70" s="707" t="n">
        <f aca="false">IF($C70&lt;5,"",IF(ISNA(VLOOKUP($A70,met!$D:$Q,COLUMN()-1,0)),"",VLOOKUP($A70,met!$D:$Q,COLUMN()-1,0)/$C70*100))</f>
        <v>34.769833496572</v>
      </c>
      <c r="J70" s="707" t="n">
        <f aca="false">IF($C70&lt;5,"",IF(ISNA(VLOOKUP($A70,met!$D:$Q,COLUMN()-1,0)),"",VLOOKUP($A70,met!$D:$Q,COLUMN()-1,0)/$C70*100))</f>
        <v>18.0215475024486</v>
      </c>
      <c r="K70" s="707" t="n">
        <f aca="false">IF($C70&lt;5,"",IF(ISNA(VLOOKUP($A70,met!$D:$Q,COLUMN()-1,0)),"",VLOOKUP($A70,met!$D:$Q,COLUMN()-1,0)/$C70*100))</f>
        <v>4.79921645445642</v>
      </c>
      <c r="L70" s="707" t="n">
        <f aca="false">IF($C70&lt;5,"",IF(ISNA(VLOOKUP($A70,met!$D:$Q,COLUMN()-1,0)),"",VLOOKUP($A70,met!$D:$Q,COLUMN()-1,0)/$C70*100))</f>
        <v>0.39177277179236</v>
      </c>
      <c r="M70" s="704" t="n">
        <f aca="false">IF($C70&lt;5,"",IF(ISNA(VLOOKUP($A70,met!$D:$Q,COLUMN()-1,0)),"",100*VLOOKUP($A70,met!$D:$Q,COLUMN()-1,0)/(VLOOKUP($A70,met!$D:$Q,12,0)+VLOOKUP($A70,met!$D:$Q,13,0)+VLOOKUP($A70,met!$D:$Q,14,0))))</f>
        <v>0.682261208576998</v>
      </c>
      <c r="N70" s="707" t="n">
        <f aca="false">IF($C70&lt;5,"",IF(ISNA(VLOOKUP($A70,met!$D:$Q,COLUMN()-1,0)),"",100*VLOOKUP($A70,met!$D:$Q,COLUMN()-1,0)/(VLOOKUP($A70,met!$D:$Q,12,0)+VLOOKUP($A70,met!$D:$Q,13,0)+VLOOKUP($A70,met!$D:$Q,14,0))))</f>
        <v>1.07212475633528</v>
      </c>
      <c r="O70" s="705" t="n">
        <f aca="false">IF($C70&lt;5,"",IF(ISNA(VLOOKUP($A70,met!$D:$Q,COLUMN()-1,0)),"",100*VLOOKUP($A70,met!$D:$Q,COLUMN()-1,0)/(VLOOKUP($A70,met!$D:$Q,12,0)+VLOOKUP($A70,met!$D:$Q,13,0)+VLOOKUP($A70,met!$D:$Q,14,0))))</f>
        <v>98.2456140350877</v>
      </c>
    </row>
    <row r="71" customFormat="false" ht="15" hidden="false" customHeight="false" outlineLevel="0" collapsed="false">
      <c r="A71" s="651" t="s">
        <v>482</v>
      </c>
      <c r="B71" s="702" t="s">
        <v>591</v>
      </c>
      <c r="C71" s="703" t="n">
        <f aca="false">IF(ISNA(VLOOKUP($A71,met!$D:$Q,COLUMN()-1,0)),"",VLOOKUP($A71,met!$D:$Q,COLUMN()-1,0))</f>
        <v>42</v>
      </c>
      <c r="D71" s="704" t="n">
        <f aca="false">IF($C71&lt;5,"",IF(ISNA(VLOOKUP($A71,met!$D:$Q,COLUMN()-1,0)),"",VLOOKUP($A71,met!$D:$Q,COLUMN()-1,0)/$C71*100))</f>
        <v>19.047619047619</v>
      </c>
      <c r="E71" s="705" t="n">
        <f aca="false">IF($C71&lt;5,"",IF(ISNA(VLOOKUP($A71,met!$D:$Q,COLUMN()-1,0)),"",VLOOKUP($A71,met!$D:$Q,COLUMN()-1,0)/$C71*100))</f>
        <v>80.952380952381</v>
      </c>
      <c r="F71" s="706" t="n">
        <f aca="false">IF($C71&lt;5,"",IF(ISNA(VLOOKUP($A71,met!$D:$Q,COLUMN()-1,0)),"",VLOOKUP($A71,met!$D:$Q,COLUMN()-1,0)/$C71*100))</f>
        <v>0</v>
      </c>
      <c r="G71" s="707" t="n">
        <f aca="false">IF($C71&lt;5,"",IF(ISNA(VLOOKUP($A71,met!$D:$Q,COLUMN()-1,0)),"",VLOOKUP($A71,met!$D:$Q,COLUMN()-1,0)/$C71*100))</f>
        <v>23.8095238095238</v>
      </c>
      <c r="H71" s="707" t="n">
        <f aca="false">IF($C71&lt;5,"",IF(ISNA(VLOOKUP($A71,met!$D:$Q,COLUMN()-1,0)),"",VLOOKUP($A71,met!$D:$Q,COLUMN()-1,0)/$C71*100))</f>
        <v>19.047619047619</v>
      </c>
      <c r="I71" s="707" t="n">
        <f aca="false">IF($C71&lt;5,"",IF(ISNA(VLOOKUP($A71,met!$D:$Q,COLUMN()-1,0)),"",VLOOKUP($A71,met!$D:$Q,COLUMN()-1,0)/$C71*100))</f>
        <v>26.1904761904762</v>
      </c>
      <c r="J71" s="707" t="n">
        <f aca="false">IF($C71&lt;5,"",IF(ISNA(VLOOKUP($A71,met!$D:$Q,COLUMN()-1,0)),"",VLOOKUP($A71,met!$D:$Q,COLUMN()-1,0)/$C71*100))</f>
        <v>23.8095238095238</v>
      </c>
      <c r="K71" s="707" t="n">
        <f aca="false">IF($C71&lt;5,"",IF(ISNA(VLOOKUP($A71,met!$D:$Q,COLUMN()-1,0)),"",VLOOKUP($A71,met!$D:$Q,COLUMN()-1,0)/$C71*100))</f>
        <v>7.14285714285714</v>
      </c>
      <c r="L71" s="707" t="n">
        <f aca="false">IF($C71&lt;5,"",IF(ISNA(VLOOKUP($A71,met!$D:$Q,COLUMN()-1,0)),"",VLOOKUP($A71,met!$D:$Q,COLUMN()-1,0)/$C71*100))</f>
        <v>0</v>
      </c>
      <c r="M71" s="704" t="n">
        <f aca="false">IF($C71&lt;5,"",IF(ISNA(VLOOKUP($A71,met!$D:$Q,COLUMN()-1,0)),"",100*VLOOKUP($A71,met!$D:$Q,COLUMN()-1,0)/(VLOOKUP($A71,met!$D:$Q,12,0)+VLOOKUP($A71,met!$D:$Q,13,0)+VLOOKUP($A71,met!$D:$Q,14,0))))</f>
        <v>0</v>
      </c>
      <c r="N71" s="707" t="n">
        <f aca="false">IF($C71&lt;5,"",IF(ISNA(VLOOKUP($A71,met!$D:$Q,COLUMN()-1,0)),"",100*VLOOKUP($A71,met!$D:$Q,COLUMN()-1,0)/(VLOOKUP($A71,met!$D:$Q,12,0)+VLOOKUP($A71,met!$D:$Q,13,0)+VLOOKUP($A71,met!$D:$Q,14,0))))</f>
        <v>0</v>
      </c>
      <c r="O71" s="705" t="n">
        <f aca="false">IF($C71&lt;5,"",IF(ISNA(VLOOKUP($A71,met!$D:$Q,COLUMN()-1,0)),"",100*VLOOKUP($A71,met!$D:$Q,COLUMN()-1,0)/(VLOOKUP($A71,met!$D:$Q,12,0)+VLOOKUP($A71,met!$D:$Q,13,0)+VLOOKUP($A71,met!$D:$Q,14,0))))</f>
        <v>100</v>
      </c>
    </row>
    <row r="72" customFormat="false" ht="15" hidden="false" customHeight="false" outlineLevel="0" collapsed="false">
      <c r="A72" s="651" t="s">
        <v>592</v>
      </c>
      <c r="B72" s="702" t="s">
        <v>593</v>
      </c>
      <c r="C72" s="703" t="str">
        <f aca="false">IF(ISNA(VLOOKUP($A72,met!$D:$Q,COLUMN()-1,0)),"",VLOOKUP($A72,met!$D:$Q,COLUMN()-1,0))</f>
        <v/>
      </c>
      <c r="D72" s="704" t="str">
        <f aca="false">IF($C72&lt;5,"",IF(ISNA(VLOOKUP($A72,met!$D:$Q,COLUMN()-1,0)),"",VLOOKUP($A72,met!$D:$Q,COLUMN()-1,0)/$C72*100))</f>
        <v/>
      </c>
      <c r="E72" s="705" t="str">
        <f aca="false">IF($C72&lt;5,"",IF(ISNA(VLOOKUP($A72,met!$D:$Q,COLUMN()-1,0)),"",VLOOKUP($A72,met!$D:$Q,COLUMN()-1,0)/$C72*100))</f>
        <v/>
      </c>
      <c r="F72" s="706" t="str">
        <f aca="false">IF($C72&lt;5,"",IF(ISNA(VLOOKUP($A72,met!$D:$Q,COLUMN()-1,0)),"",VLOOKUP($A72,met!$D:$Q,COLUMN()-1,0)/$C72*100))</f>
        <v/>
      </c>
      <c r="G72" s="707" t="str">
        <f aca="false">IF($C72&lt;5,"",IF(ISNA(VLOOKUP($A72,met!$D:$Q,COLUMN()-1,0)),"",VLOOKUP($A72,met!$D:$Q,COLUMN()-1,0)/$C72*100))</f>
        <v/>
      </c>
      <c r="H72" s="707" t="str">
        <f aca="false">IF($C72&lt;5,"",IF(ISNA(VLOOKUP($A72,met!$D:$Q,COLUMN()-1,0)),"",VLOOKUP($A72,met!$D:$Q,COLUMN()-1,0)/$C72*100))</f>
        <v/>
      </c>
      <c r="I72" s="707" t="str">
        <f aca="false">IF($C72&lt;5,"",IF(ISNA(VLOOKUP($A72,met!$D:$Q,COLUMN()-1,0)),"",VLOOKUP($A72,met!$D:$Q,COLUMN()-1,0)/$C72*100))</f>
        <v/>
      </c>
      <c r="J72" s="707" t="str">
        <f aca="false">IF($C72&lt;5,"",IF(ISNA(VLOOKUP($A72,met!$D:$Q,COLUMN()-1,0)),"",VLOOKUP($A72,met!$D:$Q,COLUMN()-1,0)/$C72*100))</f>
        <v/>
      </c>
      <c r="K72" s="707" t="str">
        <f aca="false">IF($C72&lt;5,"",IF(ISNA(VLOOKUP($A72,met!$D:$Q,COLUMN()-1,0)),"",VLOOKUP($A72,met!$D:$Q,COLUMN()-1,0)/$C72*100))</f>
        <v/>
      </c>
      <c r="L72" s="707" t="str">
        <f aca="false">IF($C72&lt;5,"",IF(ISNA(VLOOKUP($A72,met!$D:$Q,COLUMN()-1,0)),"",VLOOKUP($A72,met!$D:$Q,COLUMN()-1,0)/$C72*100))</f>
        <v/>
      </c>
      <c r="M72" s="704" t="str">
        <f aca="false">IF($C72&lt;5,"",IF(ISNA(VLOOKUP($A72,met!$D:$Q,COLUMN()-1,0)),"",100*VLOOKUP($A72,met!$D:$Q,COLUMN()-1,0)/(VLOOKUP($A72,met!$D:$Q,12,0)+VLOOKUP($A72,met!$D:$Q,13,0)+VLOOKUP($A72,met!$D:$Q,14,0))))</f>
        <v/>
      </c>
      <c r="N72" s="707" t="str">
        <f aca="false">IF($C72&lt;5,"",IF(ISNA(VLOOKUP($A72,met!$D:$Q,COLUMN()-1,0)),"",100*VLOOKUP($A72,met!$D:$Q,COLUMN()-1,0)/(VLOOKUP($A72,met!$D:$Q,12,0)+VLOOKUP($A72,met!$D:$Q,13,0)+VLOOKUP($A72,met!$D:$Q,14,0))))</f>
        <v/>
      </c>
      <c r="O72" s="705" t="str">
        <f aca="false">IF($C72&lt;5,"",IF(ISNA(VLOOKUP($A72,met!$D:$Q,COLUMN()-1,0)),"",100*VLOOKUP($A72,met!$D:$Q,COLUMN()-1,0)/(VLOOKUP($A72,met!$D:$Q,12,0)+VLOOKUP($A72,met!$D:$Q,13,0)+VLOOKUP($A72,met!$D:$Q,14,0))))</f>
        <v/>
      </c>
    </row>
    <row r="73" customFormat="false" ht="15" hidden="false" customHeight="false" outlineLevel="0" collapsed="false">
      <c r="A73" s="651" t="s">
        <v>383</v>
      </c>
      <c r="B73" s="696" t="s">
        <v>594</v>
      </c>
      <c r="C73" s="697" t="n">
        <f aca="false">IF(ISNA(VLOOKUP($A73,met!$D:$Q,COLUMN()-1,0)),"",VLOOKUP($A73,met!$D:$Q,COLUMN()-1,0))</f>
        <v>465</v>
      </c>
      <c r="D73" s="698" t="n">
        <f aca="false">IF($C73&lt;5,"",IF(ISNA(VLOOKUP($A73,met!$D:$Q,COLUMN()-1,0)),"",VLOOKUP($A73,met!$D:$Q,COLUMN()-1,0)/$C73*100))</f>
        <v>15.6989247311828</v>
      </c>
      <c r="E73" s="699" t="n">
        <f aca="false">IF($C73&lt;5,"",IF(ISNA(VLOOKUP($A73,met!$D:$Q,COLUMN()-1,0)),"",VLOOKUP($A73,met!$D:$Q,COLUMN()-1,0)/$C73*100))</f>
        <v>84.3010752688172</v>
      </c>
      <c r="F73" s="700" t="n">
        <f aca="false">IF($C73&lt;5,"",IF(ISNA(VLOOKUP($A73,met!$D:$Q,COLUMN()-1,0)),"",VLOOKUP($A73,met!$D:$Q,COLUMN()-1,0)/$C73*100))</f>
        <v>0</v>
      </c>
      <c r="G73" s="701" t="n">
        <f aca="false">IF($C73&lt;5,"",IF(ISNA(VLOOKUP($A73,met!$D:$Q,COLUMN()-1,0)),"",VLOOKUP($A73,met!$D:$Q,COLUMN()-1,0)/$C73*100))</f>
        <v>9.24731182795699</v>
      </c>
      <c r="H73" s="701" t="n">
        <f aca="false">IF($C73&lt;5,"",IF(ISNA(VLOOKUP($A73,met!$D:$Q,COLUMN()-1,0)),"",VLOOKUP($A73,met!$D:$Q,COLUMN()-1,0)/$C73*100))</f>
        <v>27.741935483871</v>
      </c>
      <c r="I73" s="701" t="n">
        <f aca="false">IF($C73&lt;5,"",IF(ISNA(VLOOKUP($A73,met!$D:$Q,COLUMN()-1,0)),"",VLOOKUP($A73,met!$D:$Q,COLUMN()-1,0)/$C73*100))</f>
        <v>37.6344086021505</v>
      </c>
      <c r="J73" s="701" t="n">
        <f aca="false">IF($C73&lt;5,"",IF(ISNA(VLOOKUP($A73,met!$D:$Q,COLUMN()-1,0)),"",VLOOKUP($A73,met!$D:$Q,COLUMN()-1,0)/$C73*100))</f>
        <v>20.2150537634409</v>
      </c>
      <c r="K73" s="701" t="n">
        <f aca="false">IF($C73&lt;5,"",IF(ISNA(VLOOKUP($A73,met!$D:$Q,COLUMN()-1,0)),"",VLOOKUP($A73,met!$D:$Q,COLUMN()-1,0)/$C73*100))</f>
        <v>5.16129032258065</v>
      </c>
      <c r="L73" s="701" t="n">
        <f aca="false">IF($C73&lt;5,"",IF(ISNA(VLOOKUP($A73,met!$D:$Q,COLUMN()-1,0)),"",VLOOKUP($A73,met!$D:$Q,COLUMN()-1,0)/$C73*100))</f>
        <v>0</v>
      </c>
      <c r="M73" s="698" t="n">
        <f aca="false">IF($C73&lt;5,"",IF(ISNA(VLOOKUP($A73,met!$D:$Q,COLUMN()-1,0)),"",100*VLOOKUP($A73,met!$D:$Q,COLUMN()-1,0)/(VLOOKUP($A73,met!$D:$Q,12,0)+VLOOKUP($A73,met!$D:$Q,13,0)+VLOOKUP($A73,met!$D:$Q,14,0))))</f>
        <v>2.56959314775161</v>
      </c>
      <c r="N73" s="701" t="n">
        <f aca="false">IF($C73&lt;5,"",IF(ISNA(VLOOKUP($A73,met!$D:$Q,COLUMN()-1,0)),"",100*VLOOKUP($A73,met!$D:$Q,COLUMN()-1,0)/(VLOOKUP($A73,met!$D:$Q,12,0)+VLOOKUP($A73,met!$D:$Q,13,0)+VLOOKUP($A73,met!$D:$Q,14,0))))</f>
        <v>3.42612419700214</v>
      </c>
      <c r="O73" s="699" t="n">
        <f aca="false">IF($C73&lt;5,"",IF(ISNA(VLOOKUP($A73,met!$D:$Q,COLUMN()-1,0)),"",100*VLOOKUP($A73,met!$D:$Q,COLUMN()-1,0)/(VLOOKUP($A73,met!$D:$Q,12,0)+VLOOKUP($A73,met!$D:$Q,13,0)+VLOOKUP($A73,met!$D:$Q,14,0))))</f>
        <v>94.0042826552463</v>
      </c>
    </row>
    <row r="74" customFormat="false" ht="15" hidden="false" customHeight="false" outlineLevel="0" collapsed="false">
      <c r="A74" s="651" t="s">
        <v>483</v>
      </c>
      <c r="B74" s="702" t="s">
        <v>483</v>
      </c>
      <c r="C74" s="703" t="n">
        <f aca="false">IF(ISNA(VLOOKUP($A74,met!$D:$Q,COLUMN()-1,0)),"",VLOOKUP($A74,met!$D:$Q,COLUMN()-1,0))</f>
        <v>1</v>
      </c>
      <c r="D74" s="704" t="str">
        <f aca="false">IF($C74&lt;5,"",IF(ISNA(VLOOKUP($A74,met!$D:$Q,COLUMN()-1,0)),"",VLOOKUP($A74,met!$D:$Q,COLUMN()-1,0)/$C74*100))</f>
        <v/>
      </c>
      <c r="E74" s="705" t="str">
        <f aca="false">IF($C74&lt;5,"",IF(ISNA(VLOOKUP($A74,met!$D:$Q,COLUMN()-1,0)),"",VLOOKUP($A74,met!$D:$Q,COLUMN()-1,0)/$C74*100))</f>
        <v/>
      </c>
      <c r="F74" s="706" t="str">
        <f aca="false">IF($C74&lt;5,"",IF(ISNA(VLOOKUP($A74,met!$D:$Q,COLUMN()-1,0)),"",VLOOKUP($A74,met!$D:$Q,COLUMN()-1,0)/$C74*100))</f>
        <v/>
      </c>
      <c r="G74" s="707" t="str">
        <f aca="false">IF($C74&lt;5,"",IF(ISNA(VLOOKUP($A74,met!$D:$Q,COLUMN()-1,0)),"",VLOOKUP($A74,met!$D:$Q,COLUMN()-1,0)/$C74*100))</f>
        <v/>
      </c>
      <c r="H74" s="707" t="str">
        <f aca="false">IF($C74&lt;5,"",IF(ISNA(VLOOKUP($A74,met!$D:$Q,COLUMN()-1,0)),"",VLOOKUP($A74,met!$D:$Q,COLUMN()-1,0)/$C74*100))</f>
        <v/>
      </c>
      <c r="I74" s="707" t="str">
        <f aca="false">IF($C74&lt;5,"",IF(ISNA(VLOOKUP($A74,met!$D:$Q,COLUMN()-1,0)),"",VLOOKUP($A74,met!$D:$Q,COLUMN()-1,0)/$C74*100))</f>
        <v/>
      </c>
      <c r="J74" s="707" t="str">
        <f aca="false">IF($C74&lt;5,"",IF(ISNA(VLOOKUP($A74,met!$D:$Q,COLUMN()-1,0)),"",VLOOKUP($A74,met!$D:$Q,COLUMN()-1,0)/$C74*100))</f>
        <v/>
      </c>
      <c r="K74" s="707" t="str">
        <f aca="false">IF($C74&lt;5,"",IF(ISNA(VLOOKUP($A74,met!$D:$Q,COLUMN()-1,0)),"",VLOOKUP($A74,met!$D:$Q,COLUMN()-1,0)/$C74*100))</f>
        <v/>
      </c>
      <c r="L74" s="707" t="str">
        <f aca="false">IF($C74&lt;5,"",IF(ISNA(VLOOKUP($A74,met!$D:$Q,COLUMN()-1,0)),"",VLOOKUP($A74,met!$D:$Q,COLUMN()-1,0)/$C74*100))</f>
        <v/>
      </c>
      <c r="M74" s="704" t="str">
        <f aca="false">IF($C74&lt;5,"",IF(ISNA(VLOOKUP($A74,met!$D:$Q,COLUMN()-1,0)),"",100*VLOOKUP($A74,met!$D:$Q,COLUMN()-1,0)/(VLOOKUP($A74,met!$D:$Q,12,0)+VLOOKUP($A74,met!$D:$Q,13,0)+VLOOKUP($A74,met!$D:$Q,14,0))))</f>
        <v/>
      </c>
      <c r="N74" s="707" t="str">
        <f aca="false">IF($C74&lt;5,"",IF(ISNA(VLOOKUP($A74,met!$D:$Q,COLUMN()-1,0)),"",100*VLOOKUP($A74,met!$D:$Q,COLUMN()-1,0)/(VLOOKUP($A74,met!$D:$Q,12,0)+VLOOKUP($A74,met!$D:$Q,13,0)+VLOOKUP($A74,met!$D:$Q,14,0))))</f>
        <v/>
      </c>
      <c r="O74" s="705" t="str">
        <f aca="false">IF($C74&lt;5,"",IF(ISNA(VLOOKUP($A74,met!$D:$Q,COLUMN()-1,0)),"",100*VLOOKUP($A74,met!$D:$Q,COLUMN()-1,0)/(VLOOKUP($A74,met!$D:$Q,12,0)+VLOOKUP($A74,met!$D:$Q,13,0)+VLOOKUP($A74,met!$D:$Q,14,0))))</f>
        <v/>
      </c>
    </row>
    <row r="75" customFormat="false" ht="15" hidden="false" customHeight="false" outlineLevel="0" collapsed="false">
      <c r="A75" s="651" t="s">
        <v>484</v>
      </c>
      <c r="B75" s="702" t="s">
        <v>484</v>
      </c>
      <c r="C75" s="703" t="n">
        <f aca="false">IF(ISNA(VLOOKUP($A75,met!$D:$Q,COLUMN()-1,0)),"",VLOOKUP($A75,met!$D:$Q,COLUMN()-1,0))</f>
        <v>25</v>
      </c>
      <c r="D75" s="704" t="n">
        <f aca="false">IF($C75&lt;5,"",IF(ISNA(VLOOKUP($A75,met!$D:$Q,COLUMN()-1,0)),"",VLOOKUP($A75,met!$D:$Q,COLUMN()-1,0)/$C75*100))</f>
        <v>48</v>
      </c>
      <c r="E75" s="705" t="n">
        <f aca="false">IF($C75&lt;5,"",IF(ISNA(VLOOKUP($A75,met!$D:$Q,COLUMN()-1,0)),"",VLOOKUP($A75,met!$D:$Q,COLUMN()-1,0)/$C75*100))</f>
        <v>52</v>
      </c>
      <c r="F75" s="706" t="n">
        <f aca="false">IF($C75&lt;5,"",IF(ISNA(VLOOKUP($A75,met!$D:$Q,COLUMN()-1,0)),"",VLOOKUP($A75,met!$D:$Q,COLUMN()-1,0)/$C75*100))</f>
        <v>0</v>
      </c>
      <c r="G75" s="707" t="n">
        <f aca="false">IF($C75&lt;5,"",IF(ISNA(VLOOKUP($A75,met!$D:$Q,COLUMN()-1,0)),"",VLOOKUP($A75,met!$D:$Q,COLUMN()-1,0)/$C75*100))</f>
        <v>4</v>
      </c>
      <c r="H75" s="707" t="n">
        <f aca="false">IF($C75&lt;5,"",IF(ISNA(VLOOKUP($A75,met!$D:$Q,COLUMN()-1,0)),"",VLOOKUP($A75,met!$D:$Q,COLUMN()-1,0)/$C75*100))</f>
        <v>20</v>
      </c>
      <c r="I75" s="707" t="n">
        <f aca="false">IF($C75&lt;5,"",IF(ISNA(VLOOKUP($A75,met!$D:$Q,COLUMN()-1,0)),"",VLOOKUP($A75,met!$D:$Q,COLUMN()-1,0)/$C75*100))</f>
        <v>44</v>
      </c>
      <c r="J75" s="707" t="n">
        <f aca="false">IF($C75&lt;5,"",IF(ISNA(VLOOKUP($A75,met!$D:$Q,COLUMN()-1,0)),"",VLOOKUP($A75,met!$D:$Q,COLUMN()-1,0)/$C75*100))</f>
        <v>16</v>
      </c>
      <c r="K75" s="707" t="n">
        <f aca="false">IF($C75&lt;5,"",IF(ISNA(VLOOKUP($A75,met!$D:$Q,COLUMN()-1,0)),"",VLOOKUP($A75,met!$D:$Q,COLUMN()-1,0)/$C75*100))</f>
        <v>16</v>
      </c>
      <c r="L75" s="707" t="n">
        <f aca="false">IF($C75&lt;5,"",IF(ISNA(VLOOKUP($A75,met!$D:$Q,COLUMN()-1,0)),"",VLOOKUP($A75,met!$D:$Q,COLUMN()-1,0)/$C75*100))</f>
        <v>0</v>
      </c>
      <c r="M75" s="704" t="n">
        <f aca="false">IF($C75&lt;5,"",IF(ISNA(VLOOKUP($A75,met!$D:$Q,COLUMN()-1,0)),"",100*VLOOKUP($A75,met!$D:$Q,COLUMN()-1,0)/(VLOOKUP($A75,met!$D:$Q,12,0)+VLOOKUP($A75,met!$D:$Q,13,0)+VLOOKUP($A75,met!$D:$Q,14,0))))</f>
        <v>7.69230769230769</v>
      </c>
      <c r="N75" s="707" t="n">
        <f aca="false">IF($C75&lt;5,"",IF(ISNA(VLOOKUP($A75,met!$D:$Q,COLUMN()-1,0)),"",100*VLOOKUP($A75,met!$D:$Q,COLUMN()-1,0)/(VLOOKUP($A75,met!$D:$Q,12,0)+VLOOKUP($A75,met!$D:$Q,13,0)+VLOOKUP($A75,met!$D:$Q,14,0))))</f>
        <v>7.69230769230769</v>
      </c>
      <c r="O75" s="705" t="n">
        <f aca="false">IF($C75&lt;5,"",IF(ISNA(VLOOKUP($A75,met!$D:$Q,COLUMN()-1,0)),"",100*VLOOKUP($A75,met!$D:$Q,COLUMN()-1,0)/(VLOOKUP($A75,met!$D:$Q,12,0)+VLOOKUP($A75,met!$D:$Q,13,0)+VLOOKUP($A75,met!$D:$Q,14,0))))</f>
        <v>84.6153846153846</v>
      </c>
    </row>
    <row r="76" customFormat="false" ht="15" hidden="false" customHeight="false" outlineLevel="0" collapsed="false">
      <c r="A76" s="651" t="s">
        <v>485</v>
      </c>
      <c r="B76" s="702" t="s">
        <v>485</v>
      </c>
      <c r="C76" s="703" t="n">
        <f aca="false">IF(ISNA(VLOOKUP($A76,met!$D:$Q,COLUMN()-1,0)),"",VLOOKUP($A76,met!$D:$Q,COLUMN()-1,0))</f>
        <v>49</v>
      </c>
      <c r="D76" s="704" t="n">
        <f aca="false">IF($C76&lt;5,"",IF(ISNA(VLOOKUP($A76,met!$D:$Q,COLUMN()-1,0)),"",VLOOKUP($A76,met!$D:$Q,COLUMN()-1,0)/$C76*100))</f>
        <v>14.2857142857143</v>
      </c>
      <c r="E76" s="705" t="n">
        <f aca="false">IF($C76&lt;5,"",IF(ISNA(VLOOKUP($A76,met!$D:$Q,COLUMN()-1,0)),"",VLOOKUP($A76,met!$D:$Q,COLUMN()-1,0)/$C76*100))</f>
        <v>85.7142857142857</v>
      </c>
      <c r="F76" s="706" t="n">
        <f aca="false">IF($C76&lt;5,"",IF(ISNA(VLOOKUP($A76,met!$D:$Q,COLUMN()-1,0)),"",VLOOKUP($A76,met!$D:$Q,COLUMN()-1,0)/$C76*100))</f>
        <v>0</v>
      </c>
      <c r="G76" s="707" t="n">
        <f aca="false">IF($C76&lt;5,"",IF(ISNA(VLOOKUP($A76,met!$D:$Q,COLUMN()-1,0)),"",VLOOKUP($A76,met!$D:$Q,COLUMN()-1,0)/$C76*100))</f>
        <v>10.2040816326531</v>
      </c>
      <c r="H76" s="707" t="n">
        <f aca="false">IF($C76&lt;5,"",IF(ISNA(VLOOKUP($A76,met!$D:$Q,COLUMN()-1,0)),"",VLOOKUP($A76,met!$D:$Q,COLUMN()-1,0)/$C76*100))</f>
        <v>24.4897959183673</v>
      </c>
      <c r="I76" s="707" t="n">
        <f aca="false">IF($C76&lt;5,"",IF(ISNA(VLOOKUP($A76,met!$D:$Q,COLUMN()-1,0)),"",VLOOKUP($A76,met!$D:$Q,COLUMN()-1,0)/$C76*100))</f>
        <v>42.8571428571429</v>
      </c>
      <c r="J76" s="707" t="n">
        <f aca="false">IF($C76&lt;5,"",IF(ISNA(VLOOKUP($A76,met!$D:$Q,COLUMN()-1,0)),"",VLOOKUP($A76,met!$D:$Q,COLUMN()-1,0)/$C76*100))</f>
        <v>18.3673469387755</v>
      </c>
      <c r="K76" s="707" t="n">
        <f aca="false">IF($C76&lt;5,"",IF(ISNA(VLOOKUP($A76,met!$D:$Q,COLUMN()-1,0)),"",VLOOKUP($A76,met!$D:$Q,COLUMN()-1,0)/$C76*100))</f>
        <v>4.08163265306122</v>
      </c>
      <c r="L76" s="707" t="n">
        <f aca="false">IF($C76&lt;5,"",IF(ISNA(VLOOKUP($A76,met!$D:$Q,COLUMN()-1,0)),"",VLOOKUP($A76,met!$D:$Q,COLUMN()-1,0)/$C76*100))</f>
        <v>0</v>
      </c>
      <c r="M76" s="704" t="n">
        <f aca="false">IF($C76&lt;5,"",IF(ISNA(VLOOKUP($A76,met!$D:$Q,COLUMN()-1,0)),"",100*VLOOKUP($A76,met!$D:$Q,COLUMN()-1,0)/(VLOOKUP($A76,met!$D:$Q,12,0)+VLOOKUP($A76,met!$D:$Q,13,0)+VLOOKUP($A76,met!$D:$Q,14,0))))</f>
        <v>2.04081632653061</v>
      </c>
      <c r="N76" s="707" t="n">
        <f aca="false">IF($C76&lt;5,"",IF(ISNA(VLOOKUP($A76,met!$D:$Q,COLUMN()-1,0)),"",100*VLOOKUP($A76,met!$D:$Q,COLUMN()-1,0)/(VLOOKUP($A76,met!$D:$Q,12,0)+VLOOKUP($A76,met!$D:$Q,13,0)+VLOOKUP($A76,met!$D:$Q,14,0))))</f>
        <v>2.04081632653061</v>
      </c>
      <c r="O76" s="705" t="n">
        <f aca="false">IF($C76&lt;5,"",IF(ISNA(VLOOKUP($A76,met!$D:$Q,COLUMN()-1,0)),"",100*VLOOKUP($A76,met!$D:$Q,COLUMN()-1,0)/(VLOOKUP($A76,met!$D:$Q,12,0)+VLOOKUP($A76,met!$D:$Q,13,0)+VLOOKUP($A76,met!$D:$Q,14,0))))</f>
        <v>95.9183673469388</v>
      </c>
    </row>
    <row r="77" customFormat="false" ht="15" hidden="false" customHeight="false" outlineLevel="0" collapsed="false">
      <c r="A77" s="651" t="s">
        <v>486</v>
      </c>
      <c r="B77" s="702" t="s">
        <v>486</v>
      </c>
      <c r="C77" s="703" t="n">
        <f aca="false">IF(ISNA(VLOOKUP($A77,met!$D:$Q,COLUMN()-1,0)),"",VLOOKUP($A77,met!$D:$Q,COLUMN()-1,0))</f>
        <v>388</v>
      </c>
      <c r="D77" s="704" t="n">
        <f aca="false">IF($C77&lt;5,"",IF(ISNA(VLOOKUP($A77,met!$D:$Q,COLUMN()-1,0)),"",VLOOKUP($A77,met!$D:$Q,COLUMN()-1,0)/$C77*100))</f>
        <v>12.8865979381443</v>
      </c>
      <c r="E77" s="705" t="n">
        <f aca="false">IF($C77&lt;5,"",IF(ISNA(VLOOKUP($A77,met!$D:$Q,COLUMN()-1,0)),"",VLOOKUP($A77,met!$D:$Q,COLUMN()-1,0)/$C77*100))</f>
        <v>87.1134020618557</v>
      </c>
      <c r="F77" s="706" t="n">
        <f aca="false">IF($C77&lt;5,"",IF(ISNA(VLOOKUP($A77,met!$D:$Q,COLUMN()-1,0)),"",VLOOKUP($A77,met!$D:$Q,COLUMN()-1,0)/$C77*100))</f>
        <v>0</v>
      </c>
      <c r="G77" s="707" t="n">
        <f aca="false">IF($C77&lt;5,"",IF(ISNA(VLOOKUP($A77,met!$D:$Q,COLUMN()-1,0)),"",VLOOKUP($A77,met!$D:$Q,COLUMN()-1,0)/$C77*100))</f>
        <v>10.0515463917526</v>
      </c>
      <c r="H77" s="707" t="n">
        <f aca="false">IF($C77&lt;5,"",IF(ISNA(VLOOKUP($A77,met!$D:$Q,COLUMN()-1,0)),"",VLOOKUP($A77,met!$D:$Q,COLUMN()-1,0)/$C77*100))</f>
        <v>28.6082474226804</v>
      </c>
      <c r="I77" s="707" t="n">
        <f aca="false">IF($C77&lt;5,"",IF(ISNA(VLOOKUP($A77,met!$D:$Q,COLUMN()-1,0)),"",VLOOKUP($A77,met!$D:$Q,COLUMN()-1,0)/$C77*100))</f>
        <v>36.8556701030928</v>
      </c>
      <c r="J77" s="707" t="n">
        <f aca="false">IF($C77&lt;5,"",IF(ISNA(VLOOKUP($A77,met!$D:$Q,COLUMN()-1,0)),"",VLOOKUP($A77,met!$D:$Q,COLUMN()-1,0)/$C77*100))</f>
        <v>20.360824742268</v>
      </c>
      <c r="K77" s="707" t="n">
        <f aca="false">IF($C77&lt;5,"",IF(ISNA(VLOOKUP($A77,met!$D:$Q,COLUMN()-1,0)),"",VLOOKUP($A77,met!$D:$Q,COLUMN()-1,0)/$C77*100))</f>
        <v>4.12371134020619</v>
      </c>
      <c r="L77" s="707" t="n">
        <f aca="false">IF($C77&lt;5,"",IF(ISNA(VLOOKUP($A77,met!$D:$Q,COLUMN()-1,0)),"",VLOOKUP($A77,met!$D:$Q,COLUMN()-1,0)/$C77*100))</f>
        <v>0</v>
      </c>
      <c r="M77" s="704" t="n">
        <f aca="false">IF($C77&lt;5,"",IF(ISNA(VLOOKUP($A77,met!$D:$Q,COLUMN()-1,0)),"",100*VLOOKUP($A77,met!$D:$Q,COLUMN()-1,0)/(VLOOKUP($A77,met!$D:$Q,12,0)+VLOOKUP($A77,met!$D:$Q,13,0)+VLOOKUP($A77,met!$D:$Q,14,0))))</f>
        <v>2.31362467866324</v>
      </c>
      <c r="N77" s="707" t="n">
        <f aca="false">IF($C77&lt;5,"",IF(ISNA(VLOOKUP($A77,met!$D:$Q,COLUMN()-1,0)),"",100*VLOOKUP($A77,met!$D:$Q,COLUMN()-1,0)/(VLOOKUP($A77,met!$D:$Q,12,0)+VLOOKUP($A77,met!$D:$Q,13,0)+VLOOKUP($A77,met!$D:$Q,14,0))))</f>
        <v>2.82776349614396</v>
      </c>
      <c r="O77" s="705" t="n">
        <f aca="false">IF($C77&lt;5,"",IF(ISNA(VLOOKUP($A77,met!$D:$Q,COLUMN()-1,0)),"",100*VLOOKUP($A77,met!$D:$Q,COLUMN()-1,0)/(VLOOKUP($A77,met!$D:$Q,12,0)+VLOOKUP($A77,met!$D:$Q,13,0)+VLOOKUP($A77,met!$D:$Q,14,0))))</f>
        <v>94.8586118251928</v>
      </c>
    </row>
    <row r="78" customFormat="false" ht="15" hidden="false" customHeight="false" outlineLevel="0" collapsed="false">
      <c r="A78" s="651" t="s">
        <v>487</v>
      </c>
      <c r="B78" s="702" t="s">
        <v>595</v>
      </c>
      <c r="C78" s="703" t="n">
        <f aca="false">IF(ISNA(VLOOKUP($A78,met!$D:$Q,COLUMN()-1,0)),"",VLOOKUP($A78,met!$D:$Q,COLUMN()-1,0))</f>
        <v>18</v>
      </c>
      <c r="D78" s="704" t="n">
        <f aca="false">IF($C78&lt;5,"",IF(ISNA(VLOOKUP($A78,met!$D:$Q,COLUMN()-1,0)),"",VLOOKUP($A78,met!$D:$Q,COLUMN()-1,0)/$C78*100))</f>
        <v>22.2222222222222</v>
      </c>
      <c r="E78" s="705" t="n">
        <f aca="false">IF($C78&lt;5,"",IF(ISNA(VLOOKUP($A78,met!$D:$Q,COLUMN()-1,0)),"",VLOOKUP($A78,met!$D:$Q,COLUMN()-1,0)/$C78*100))</f>
        <v>77.7777777777778</v>
      </c>
      <c r="F78" s="706" t="n">
        <f aca="false">IF($C78&lt;5,"",IF(ISNA(VLOOKUP($A78,met!$D:$Q,COLUMN()-1,0)),"",VLOOKUP($A78,met!$D:$Q,COLUMN()-1,0)/$C78*100))</f>
        <v>0</v>
      </c>
      <c r="G78" s="707" t="n">
        <f aca="false">IF($C78&lt;5,"",IF(ISNA(VLOOKUP($A78,met!$D:$Q,COLUMN()-1,0)),"",VLOOKUP($A78,met!$D:$Q,COLUMN()-1,0)/$C78*100))</f>
        <v>5.55555555555556</v>
      </c>
      <c r="H78" s="707" t="n">
        <f aca="false">IF($C78&lt;5,"",IF(ISNA(VLOOKUP($A78,met!$D:$Q,COLUMN()-1,0)),"",VLOOKUP($A78,met!$D:$Q,COLUMN()-1,0)/$C78*100))</f>
        <v>27.7777777777778</v>
      </c>
      <c r="I78" s="707" t="n">
        <f aca="false">IF($C78&lt;5,"",IF(ISNA(VLOOKUP($A78,met!$D:$Q,COLUMN()-1,0)),"",VLOOKUP($A78,met!$D:$Q,COLUMN()-1,0)/$C78*100))</f>
        <v>11.1111111111111</v>
      </c>
      <c r="J78" s="707" t="n">
        <f aca="false">IF($C78&lt;5,"",IF(ISNA(VLOOKUP($A78,met!$D:$Q,COLUMN()-1,0)),"",VLOOKUP($A78,met!$D:$Q,COLUMN()-1,0)/$C78*100))</f>
        <v>38.8888888888889</v>
      </c>
      <c r="K78" s="707" t="n">
        <f aca="false">IF($C78&lt;5,"",IF(ISNA(VLOOKUP($A78,met!$D:$Q,COLUMN()-1,0)),"",VLOOKUP($A78,met!$D:$Q,COLUMN()-1,0)/$C78*100))</f>
        <v>16.6666666666667</v>
      </c>
      <c r="L78" s="707" t="n">
        <f aca="false">IF($C78&lt;5,"",IF(ISNA(VLOOKUP($A78,met!$D:$Q,COLUMN()-1,0)),"",VLOOKUP($A78,met!$D:$Q,COLUMN()-1,0)/$C78*100))</f>
        <v>0</v>
      </c>
      <c r="M78" s="704" t="n">
        <f aca="false">IF($C78&lt;5,"",IF(ISNA(VLOOKUP($A78,met!$D:$Q,COLUMN()-1,0)),"",100*VLOOKUP($A78,met!$D:$Q,COLUMN()-1,0)/(VLOOKUP($A78,met!$D:$Q,12,0)+VLOOKUP($A78,met!$D:$Q,13,0)+VLOOKUP($A78,met!$D:$Q,14,0))))</f>
        <v>0</v>
      </c>
      <c r="N78" s="707" t="n">
        <f aca="false">IF($C78&lt;5,"",IF(ISNA(VLOOKUP($A78,met!$D:$Q,COLUMN()-1,0)),"",100*VLOOKUP($A78,met!$D:$Q,COLUMN()-1,0)/(VLOOKUP($A78,met!$D:$Q,12,0)+VLOOKUP($A78,met!$D:$Q,13,0)+VLOOKUP($A78,met!$D:$Q,14,0))))</f>
        <v>5.55555555555556</v>
      </c>
      <c r="O78" s="705" t="n">
        <f aca="false">IF($C78&lt;5,"",IF(ISNA(VLOOKUP($A78,met!$D:$Q,COLUMN()-1,0)),"",100*VLOOKUP($A78,met!$D:$Q,COLUMN()-1,0)/(VLOOKUP($A78,met!$D:$Q,12,0)+VLOOKUP($A78,met!$D:$Q,13,0)+VLOOKUP($A78,met!$D:$Q,14,0))))</f>
        <v>94.4444444444444</v>
      </c>
    </row>
    <row r="79" customFormat="false" ht="15" hidden="false" customHeight="false" outlineLevel="0" collapsed="false">
      <c r="A79" s="651" t="s">
        <v>384</v>
      </c>
      <c r="B79" s="696" t="s">
        <v>596</v>
      </c>
      <c r="C79" s="697" t="n">
        <f aca="false">IF(ISNA(VLOOKUP($A79,met!$D:$Q,COLUMN()-1,0)),"",VLOOKUP($A79,met!$D:$Q,COLUMN()-1,0))</f>
        <v>373</v>
      </c>
      <c r="D79" s="698" t="n">
        <f aca="false">IF($C79&lt;5,"",IF(ISNA(VLOOKUP($A79,met!$D:$Q,COLUMN()-1,0)),"",VLOOKUP($A79,met!$D:$Q,COLUMN()-1,0)/$C79*100))</f>
        <v>32.7077747989276</v>
      </c>
      <c r="E79" s="699" t="n">
        <f aca="false">IF($C79&lt;5,"",IF(ISNA(VLOOKUP($A79,met!$D:$Q,COLUMN()-1,0)),"",VLOOKUP($A79,met!$D:$Q,COLUMN()-1,0)/$C79*100))</f>
        <v>67.2922252010724</v>
      </c>
      <c r="F79" s="700" t="n">
        <f aca="false">IF($C79&lt;5,"",IF(ISNA(VLOOKUP($A79,met!$D:$Q,COLUMN()-1,0)),"",VLOOKUP($A79,met!$D:$Q,COLUMN()-1,0)/$C79*100))</f>
        <v>0.268096514745308</v>
      </c>
      <c r="G79" s="701" t="n">
        <f aca="false">IF($C79&lt;5,"",IF(ISNA(VLOOKUP($A79,met!$D:$Q,COLUMN()-1,0)),"",VLOOKUP($A79,met!$D:$Q,COLUMN()-1,0)/$C79*100))</f>
        <v>5.09383378016086</v>
      </c>
      <c r="H79" s="701" t="n">
        <f aca="false">IF($C79&lt;5,"",IF(ISNA(VLOOKUP($A79,met!$D:$Q,COLUMN()-1,0)),"",VLOOKUP($A79,met!$D:$Q,COLUMN()-1,0)/$C79*100))</f>
        <v>22.5201072386059</v>
      </c>
      <c r="I79" s="701" t="n">
        <f aca="false">IF($C79&lt;5,"",IF(ISNA(VLOOKUP($A79,met!$D:$Q,COLUMN()-1,0)),"",VLOOKUP($A79,met!$D:$Q,COLUMN()-1,0)/$C79*100))</f>
        <v>32.171581769437</v>
      </c>
      <c r="J79" s="701" t="n">
        <f aca="false">IF($C79&lt;5,"",IF(ISNA(VLOOKUP($A79,met!$D:$Q,COLUMN()-1,0)),"",VLOOKUP($A79,met!$D:$Q,COLUMN()-1,0)/$C79*100))</f>
        <v>23.0563002680965</v>
      </c>
      <c r="K79" s="701" t="n">
        <f aca="false">IF($C79&lt;5,"",IF(ISNA(VLOOKUP($A79,met!$D:$Q,COLUMN()-1,0)),"",VLOOKUP($A79,met!$D:$Q,COLUMN()-1,0)/$C79*100))</f>
        <v>16.8900804289544</v>
      </c>
      <c r="L79" s="701" t="n">
        <f aca="false">IF($C79&lt;5,"",IF(ISNA(VLOOKUP($A79,met!$D:$Q,COLUMN()-1,0)),"",VLOOKUP($A79,met!$D:$Q,COLUMN()-1,0)/$C79*100))</f>
        <v>0</v>
      </c>
      <c r="M79" s="698" t="n">
        <f aca="false">IF($C79&lt;5,"",IF(ISNA(VLOOKUP($A79,met!$D:$Q,COLUMN()-1,0)),"",100*VLOOKUP($A79,met!$D:$Q,COLUMN()-1,0)/(VLOOKUP($A79,met!$D:$Q,12,0)+VLOOKUP($A79,met!$D:$Q,13,0)+VLOOKUP($A79,met!$D:$Q,14,0))))</f>
        <v>3.66492146596859</v>
      </c>
      <c r="N79" s="701" t="n">
        <f aca="false">IF($C79&lt;5,"",IF(ISNA(VLOOKUP($A79,met!$D:$Q,COLUMN()-1,0)),"",100*VLOOKUP($A79,met!$D:$Q,COLUMN()-1,0)/(VLOOKUP($A79,met!$D:$Q,12,0)+VLOOKUP($A79,met!$D:$Q,13,0)+VLOOKUP($A79,met!$D:$Q,14,0))))</f>
        <v>3.92670157068063</v>
      </c>
      <c r="O79" s="699" t="n">
        <f aca="false">IF($C79&lt;5,"",IF(ISNA(VLOOKUP($A79,met!$D:$Q,COLUMN()-1,0)),"",100*VLOOKUP($A79,met!$D:$Q,COLUMN()-1,0)/(VLOOKUP($A79,met!$D:$Q,12,0)+VLOOKUP($A79,met!$D:$Q,13,0)+VLOOKUP($A79,met!$D:$Q,14,0))))</f>
        <v>92.4083769633508</v>
      </c>
    </row>
    <row r="80" customFormat="false" ht="15" hidden="false" customHeight="false" outlineLevel="0" collapsed="false">
      <c r="A80" s="651" t="s">
        <v>488</v>
      </c>
      <c r="B80" s="702" t="s">
        <v>597</v>
      </c>
      <c r="C80" s="703" t="n">
        <f aca="false">IF(ISNA(VLOOKUP($A80,met!$D:$Q,COLUMN()-1,0)),"",VLOOKUP($A80,met!$D:$Q,COLUMN()-1,0))</f>
        <v>164</v>
      </c>
      <c r="D80" s="704" t="n">
        <f aca="false">IF($C80&lt;5,"",IF(ISNA(VLOOKUP($A80,met!$D:$Q,COLUMN()-1,0)),"",VLOOKUP($A80,met!$D:$Q,COLUMN()-1,0)/$C80*100))</f>
        <v>43.9024390243903</v>
      </c>
      <c r="E80" s="705" t="n">
        <f aca="false">IF($C80&lt;5,"",IF(ISNA(VLOOKUP($A80,met!$D:$Q,COLUMN()-1,0)),"",VLOOKUP($A80,met!$D:$Q,COLUMN()-1,0)/$C80*100))</f>
        <v>56.0975609756098</v>
      </c>
      <c r="F80" s="706" t="n">
        <f aca="false">IF($C80&lt;5,"",IF(ISNA(VLOOKUP($A80,met!$D:$Q,COLUMN()-1,0)),"",VLOOKUP($A80,met!$D:$Q,COLUMN()-1,0)/$C80*100))</f>
        <v>0.609756097560976</v>
      </c>
      <c r="G80" s="707" t="n">
        <f aca="false">IF($C80&lt;5,"",IF(ISNA(VLOOKUP($A80,met!$D:$Q,COLUMN()-1,0)),"",VLOOKUP($A80,met!$D:$Q,COLUMN()-1,0)/$C80*100))</f>
        <v>3.65853658536585</v>
      </c>
      <c r="H80" s="707" t="n">
        <f aca="false">IF($C80&lt;5,"",IF(ISNA(VLOOKUP($A80,met!$D:$Q,COLUMN()-1,0)),"",VLOOKUP($A80,met!$D:$Q,COLUMN()-1,0)/$C80*100))</f>
        <v>25.609756097561</v>
      </c>
      <c r="I80" s="707" t="n">
        <f aca="false">IF($C80&lt;5,"",IF(ISNA(VLOOKUP($A80,met!$D:$Q,COLUMN()-1,0)),"",VLOOKUP($A80,met!$D:$Q,COLUMN()-1,0)/$C80*100))</f>
        <v>33.5365853658537</v>
      </c>
      <c r="J80" s="707" t="n">
        <f aca="false">IF($C80&lt;5,"",IF(ISNA(VLOOKUP($A80,met!$D:$Q,COLUMN()-1,0)),"",VLOOKUP($A80,met!$D:$Q,COLUMN()-1,0)/$C80*100))</f>
        <v>22.5609756097561</v>
      </c>
      <c r="K80" s="707" t="n">
        <f aca="false">IF($C80&lt;5,"",IF(ISNA(VLOOKUP($A80,met!$D:$Q,COLUMN()-1,0)),"",VLOOKUP($A80,met!$D:$Q,COLUMN()-1,0)/$C80*100))</f>
        <v>14.0243902439024</v>
      </c>
      <c r="L80" s="707" t="n">
        <f aca="false">IF($C80&lt;5,"",IF(ISNA(VLOOKUP($A80,met!$D:$Q,COLUMN()-1,0)),"",VLOOKUP($A80,met!$D:$Q,COLUMN()-1,0)/$C80*100))</f>
        <v>0</v>
      </c>
      <c r="M80" s="704" t="n">
        <f aca="false">IF($C80&lt;5,"",IF(ISNA(VLOOKUP($A80,met!$D:$Q,COLUMN()-1,0)),"",100*VLOOKUP($A80,met!$D:$Q,COLUMN()-1,0)/(VLOOKUP($A80,met!$D:$Q,12,0)+VLOOKUP($A80,met!$D:$Q,13,0)+VLOOKUP($A80,met!$D:$Q,14,0))))</f>
        <v>0.602409638554217</v>
      </c>
      <c r="N80" s="707" t="n">
        <f aca="false">IF($C80&lt;5,"",IF(ISNA(VLOOKUP($A80,met!$D:$Q,COLUMN()-1,0)),"",100*VLOOKUP($A80,met!$D:$Q,COLUMN()-1,0)/(VLOOKUP($A80,met!$D:$Q,12,0)+VLOOKUP($A80,met!$D:$Q,13,0)+VLOOKUP($A80,met!$D:$Q,14,0))))</f>
        <v>1.80722891566265</v>
      </c>
      <c r="O80" s="705" t="n">
        <f aca="false">IF($C80&lt;5,"",IF(ISNA(VLOOKUP($A80,met!$D:$Q,COLUMN()-1,0)),"",100*VLOOKUP($A80,met!$D:$Q,COLUMN()-1,0)/(VLOOKUP($A80,met!$D:$Q,12,0)+VLOOKUP($A80,met!$D:$Q,13,0)+VLOOKUP($A80,met!$D:$Q,14,0))))</f>
        <v>97.5903614457831</v>
      </c>
    </row>
    <row r="81" customFormat="false" ht="15" hidden="false" customHeight="false" outlineLevel="0" collapsed="false">
      <c r="A81" s="651" t="s">
        <v>598</v>
      </c>
      <c r="B81" s="702" t="s">
        <v>599</v>
      </c>
      <c r="C81" s="703" t="str">
        <f aca="false">IF(ISNA(VLOOKUP($A81,met!$D:$Q,COLUMN()-1,0)),"",VLOOKUP($A81,met!$D:$Q,COLUMN()-1,0))</f>
        <v/>
      </c>
      <c r="D81" s="704" t="str">
        <f aca="false">IF($C81&lt;5,"",IF(ISNA(VLOOKUP($A81,met!$D:$Q,COLUMN()-1,0)),"",VLOOKUP($A81,met!$D:$Q,COLUMN()-1,0)/$C81*100))</f>
        <v/>
      </c>
      <c r="E81" s="705" t="str">
        <f aca="false">IF($C81&lt;5,"",IF(ISNA(VLOOKUP($A81,met!$D:$Q,COLUMN()-1,0)),"",VLOOKUP($A81,met!$D:$Q,COLUMN()-1,0)/$C81*100))</f>
        <v/>
      </c>
      <c r="F81" s="706" t="str">
        <f aca="false">IF($C81&lt;5,"",IF(ISNA(VLOOKUP($A81,met!$D:$Q,COLUMN()-1,0)),"",VLOOKUP($A81,met!$D:$Q,COLUMN()-1,0)/$C81*100))</f>
        <v/>
      </c>
      <c r="G81" s="707" t="str">
        <f aca="false">IF($C81&lt;5,"",IF(ISNA(VLOOKUP($A81,met!$D:$Q,COLUMN()-1,0)),"",VLOOKUP($A81,met!$D:$Q,COLUMN()-1,0)/$C81*100))</f>
        <v/>
      </c>
      <c r="H81" s="707" t="str">
        <f aca="false">IF($C81&lt;5,"",IF(ISNA(VLOOKUP($A81,met!$D:$Q,COLUMN()-1,0)),"",VLOOKUP($A81,met!$D:$Q,COLUMN()-1,0)/$C81*100))</f>
        <v/>
      </c>
      <c r="I81" s="707" t="str">
        <f aca="false">IF($C81&lt;5,"",IF(ISNA(VLOOKUP($A81,met!$D:$Q,COLUMN()-1,0)),"",VLOOKUP($A81,met!$D:$Q,COLUMN()-1,0)/$C81*100))</f>
        <v/>
      </c>
      <c r="J81" s="707" t="str">
        <f aca="false">IF($C81&lt;5,"",IF(ISNA(VLOOKUP($A81,met!$D:$Q,COLUMN()-1,0)),"",VLOOKUP($A81,met!$D:$Q,COLUMN()-1,0)/$C81*100))</f>
        <v/>
      </c>
      <c r="K81" s="707" t="str">
        <f aca="false">IF($C81&lt;5,"",IF(ISNA(VLOOKUP($A81,met!$D:$Q,COLUMN()-1,0)),"",VLOOKUP($A81,met!$D:$Q,COLUMN()-1,0)/$C81*100))</f>
        <v/>
      </c>
      <c r="L81" s="707" t="str">
        <f aca="false">IF($C81&lt;5,"",IF(ISNA(VLOOKUP($A81,met!$D:$Q,COLUMN()-1,0)),"",VLOOKUP($A81,met!$D:$Q,COLUMN()-1,0)/$C81*100))</f>
        <v/>
      </c>
      <c r="M81" s="704" t="str">
        <f aca="false">IF($C81&lt;5,"",IF(ISNA(VLOOKUP($A81,met!$D:$Q,COLUMN()-1,0)),"",100*VLOOKUP($A81,met!$D:$Q,COLUMN()-1,0)/(VLOOKUP($A81,met!$D:$Q,12,0)+VLOOKUP($A81,met!$D:$Q,13,0)+VLOOKUP($A81,met!$D:$Q,14,0))))</f>
        <v/>
      </c>
      <c r="N81" s="707" t="str">
        <f aca="false">IF($C81&lt;5,"",IF(ISNA(VLOOKUP($A81,met!$D:$Q,COLUMN()-1,0)),"",100*VLOOKUP($A81,met!$D:$Q,COLUMN()-1,0)/(VLOOKUP($A81,met!$D:$Q,12,0)+VLOOKUP($A81,met!$D:$Q,13,0)+VLOOKUP($A81,met!$D:$Q,14,0))))</f>
        <v/>
      </c>
      <c r="O81" s="705" t="str">
        <f aca="false">IF($C81&lt;5,"",IF(ISNA(VLOOKUP($A81,met!$D:$Q,COLUMN()-1,0)),"",100*VLOOKUP($A81,met!$D:$Q,COLUMN()-1,0)/(VLOOKUP($A81,met!$D:$Q,12,0)+VLOOKUP($A81,met!$D:$Q,13,0)+VLOOKUP($A81,met!$D:$Q,14,0))))</f>
        <v/>
      </c>
    </row>
    <row r="82" customFormat="false" ht="15" hidden="false" customHeight="false" outlineLevel="0" collapsed="false">
      <c r="A82" s="651" t="s">
        <v>489</v>
      </c>
      <c r="B82" s="702" t="s">
        <v>600</v>
      </c>
      <c r="C82" s="703" t="n">
        <f aca="false">IF(ISNA(VLOOKUP($A82,met!$D:$Q,COLUMN()-1,0)),"",VLOOKUP($A82,met!$D:$Q,COLUMN()-1,0))</f>
        <v>9</v>
      </c>
      <c r="D82" s="704" t="n">
        <f aca="false">IF($C82&lt;5,"",IF(ISNA(VLOOKUP($A82,met!$D:$Q,COLUMN()-1,0)),"",VLOOKUP($A82,met!$D:$Q,COLUMN()-1,0)/$C82*100))</f>
        <v>55.5555555555556</v>
      </c>
      <c r="E82" s="705" t="n">
        <f aca="false">IF($C82&lt;5,"",IF(ISNA(VLOOKUP($A82,met!$D:$Q,COLUMN()-1,0)),"",VLOOKUP($A82,met!$D:$Q,COLUMN()-1,0)/$C82*100))</f>
        <v>44.4444444444444</v>
      </c>
      <c r="F82" s="706" t="n">
        <f aca="false">IF($C82&lt;5,"",IF(ISNA(VLOOKUP($A82,met!$D:$Q,COLUMN()-1,0)),"",VLOOKUP($A82,met!$D:$Q,COLUMN()-1,0)/$C82*100))</f>
        <v>0</v>
      </c>
      <c r="G82" s="707" t="n">
        <f aca="false">IF($C82&lt;5,"",IF(ISNA(VLOOKUP($A82,met!$D:$Q,COLUMN()-1,0)),"",VLOOKUP($A82,met!$D:$Q,COLUMN()-1,0)/$C82*100))</f>
        <v>0</v>
      </c>
      <c r="H82" s="707" t="n">
        <f aca="false">IF($C82&lt;5,"",IF(ISNA(VLOOKUP($A82,met!$D:$Q,COLUMN()-1,0)),"",VLOOKUP($A82,met!$D:$Q,COLUMN()-1,0)/$C82*100))</f>
        <v>22.2222222222222</v>
      </c>
      <c r="I82" s="707" t="n">
        <f aca="false">IF($C82&lt;5,"",IF(ISNA(VLOOKUP($A82,met!$D:$Q,COLUMN()-1,0)),"",VLOOKUP($A82,met!$D:$Q,COLUMN()-1,0)/$C82*100))</f>
        <v>11.1111111111111</v>
      </c>
      <c r="J82" s="707" t="n">
        <f aca="false">IF($C82&lt;5,"",IF(ISNA(VLOOKUP($A82,met!$D:$Q,COLUMN()-1,0)),"",VLOOKUP($A82,met!$D:$Q,COLUMN()-1,0)/$C82*100))</f>
        <v>33.3333333333333</v>
      </c>
      <c r="K82" s="707" t="n">
        <f aca="false">IF($C82&lt;5,"",IF(ISNA(VLOOKUP($A82,met!$D:$Q,COLUMN()-1,0)),"",VLOOKUP($A82,met!$D:$Q,COLUMN()-1,0)/$C82*100))</f>
        <v>33.3333333333333</v>
      </c>
      <c r="L82" s="707" t="n">
        <f aca="false">IF($C82&lt;5,"",IF(ISNA(VLOOKUP($A82,met!$D:$Q,COLUMN()-1,0)),"",VLOOKUP($A82,met!$D:$Q,COLUMN()-1,0)/$C82*100))</f>
        <v>0</v>
      </c>
      <c r="M82" s="704" t="n">
        <f aca="false">IF($C82&lt;5,"",IF(ISNA(VLOOKUP($A82,met!$D:$Q,COLUMN()-1,0)),"",100*VLOOKUP($A82,met!$D:$Q,COLUMN()-1,0)/(VLOOKUP($A82,met!$D:$Q,12,0)+VLOOKUP($A82,met!$D:$Q,13,0)+VLOOKUP($A82,met!$D:$Q,14,0))))</f>
        <v>55.5555555555556</v>
      </c>
      <c r="N82" s="707" t="n">
        <f aca="false">IF($C82&lt;5,"",IF(ISNA(VLOOKUP($A82,met!$D:$Q,COLUMN()-1,0)),"",100*VLOOKUP($A82,met!$D:$Q,COLUMN()-1,0)/(VLOOKUP($A82,met!$D:$Q,12,0)+VLOOKUP($A82,met!$D:$Q,13,0)+VLOOKUP($A82,met!$D:$Q,14,0))))</f>
        <v>11.1111111111111</v>
      </c>
      <c r="O82" s="705" t="n">
        <f aca="false">IF($C82&lt;5,"",IF(ISNA(VLOOKUP($A82,met!$D:$Q,COLUMN()-1,0)),"",100*VLOOKUP($A82,met!$D:$Q,COLUMN()-1,0)/(VLOOKUP($A82,met!$D:$Q,12,0)+VLOOKUP($A82,met!$D:$Q,13,0)+VLOOKUP($A82,met!$D:$Q,14,0))))</f>
        <v>33.3333333333333</v>
      </c>
    </row>
    <row r="83" customFormat="false" ht="15" hidden="false" customHeight="false" outlineLevel="0" collapsed="false">
      <c r="A83" s="651" t="s">
        <v>490</v>
      </c>
      <c r="B83" s="702" t="s">
        <v>490</v>
      </c>
      <c r="C83" s="703" t="n">
        <f aca="false">IF(ISNA(VLOOKUP($A83,met!$D:$Q,COLUMN()-1,0)),"",VLOOKUP($A83,met!$D:$Q,COLUMN()-1,0))</f>
        <v>5</v>
      </c>
      <c r="D83" s="704" t="n">
        <f aca="false">IF($C83&lt;5,"",IF(ISNA(VLOOKUP($A83,met!$D:$Q,COLUMN()-1,0)),"",VLOOKUP($A83,met!$D:$Q,COLUMN()-1,0)/$C83*100))</f>
        <v>0</v>
      </c>
      <c r="E83" s="705" t="n">
        <f aca="false">IF($C83&lt;5,"",IF(ISNA(VLOOKUP($A83,met!$D:$Q,COLUMN()-1,0)),"",VLOOKUP($A83,met!$D:$Q,COLUMN()-1,0)/$C83*100))</f>
        <v>100</v>
      </c>
      <c r="F83" s="706" t="n">
        <f aca="false">IF($C83&lt;5,"",IF(ISNA(VLOOKUP($A83,met!$D:$Q,COLUMN()-1,0)),"",VLOOKUP($A83,met!$D:$Q,COLUMN()-1,0)/$C83*100))</f>
        <v>0</v>
      </c>
      <c r="G83" s="707" t="n">
        <f aca="false">IF($C83&lt;5,"",IF(ISNA(VLOOKUP($A83,met!$D:$Q,COLUMN()-1,0)),"",VLOOKUP($A83,met!$D:$Q,COLUMN()-1,0)/$C83*100))</f>
        <v>0</v>
      </c>
      <c r="H83" s="707" t="n">
        <f aca="false">IF($C83&lt;5,"",IF(ISNA(VLOOKUP($A83,met!$D:$Q,COLUMN()-1,0)),"",VLOOKUP($A83,met!$D:$Q,COLUMN()-1,0)/$C83*100))</f>
        <v>0</v>
      </c>
      <c r="I83" s="707" t="n">
        <f aca="false">IF($C83&lt;5,"",IF(ISNA(VLOOKUP($A83,met!$D:$Q,COLUMN()-1,0)),"",VLOOKUP($A83,met!$D:$Q,COLUMN()-1,0)/$C83*100))</f>
        <v>40</v>
      </c>
      <c r="J83" s="707" t="n">
        <f aca="false">IF($C83&lt;5,"",IF(ISNA(VLOOKUP($A83,met!$D:$Q,COLUMN()-1,0)),"",VLOOKUP($A83,met!$D:$Q,COLUMN()-1,0)/$C83*100))</f>
        <v>40</v>
      </c>
      <c r="K83" s="707" t="n">
        <f aca="false">IF($C83&lt;5,"",IF(ISNA(VLOOKUP($A83,met!$D:$Q,COLUMN()-1,0)),"",VLOOKUP($A83,met!$D:$Q,COLUMN()-1,0)/$C83*100))</f>
        <v>20</v>
      </c>
      <c r="L83" s="707" t="n">
        <f aca="false">IF($C83&lt;5,"",IF(ISNA(VLOOKUP($A83,met!$D:$Q,COLUMN()-1,0)),"",VLOOKUP($A83,met!$D:$Q,COLUMN()-1,0)/$C83*100))</f>
        <v>0</v>
      </c>
      <c r="M83" s="704" t="n">
        <f aca="false">IF($C83&lt;5,"",IF(ISNA(VLOOKUP($A83,met!$D:$Q,COLUMN()-1,0)),"",100*VLOOKUP($A83,met!$D:$Q,COLUMN()-1,0)/(VLOOKUP($A83,met!$D:$Q,12,0)+VLOOKUP($A83,met!$D:$Q,13,0)+VLOOKUP($A83,met!$D:$Q,14,0))))</f>
        <v>16.6666666666667</v>
      </c>
      <c r="N83" s="707" t="n">
        <f aca="false">IF($C83&lt;5,"",IF(ISNA(VLOOKUP($A83,met!$D:$Q,COLUMN()-1,0)),"",100*VLOOKUP($A83,met!$D:$Q,COLUMN()-1,0)/(VLOOKUP($A83,met!$D:$Q,12,0)+VLOOKUP($A83,met!$D:$Q,13,0)+VLOOKUP($A83,met!$D:$Q,14,0))))</f>
        <v>0</v>
      </c>
      <c r="O83" s="705" t="n">
        <f aca="false">IF($C83&lt;5,"",IF(ISNA(VLOOKUP($A83,met!$D:$Q,COLUMN()-1,0)),"",100*VLOOKUP($A83,met!$D:$Q,COLUMN()-1,0)/(VLOOKUP($A83,met!$D:$Q,12,0)+VLOOKUP($A83,met!$D:$Q,13,0)+VLOOKUP($A83,met!$D:$Q,14,0))))</f>
        <v>83.3333333333333</v>
      </c>
    </row>
    <row r="84" customFormat="false" ht="15" hidden="false" customHeight="false" outlineLevel="0" collapsed="false">
      <c r="A84" s="651" t="s">
        <v>491</v>
      </c>
      <c r="B84" s="702" t="s">
        <v>491</v>
      </c>
      <c r="C84" s="703" t="n">
        <f aca="false">IF(ISNA(VLOOKUP($A84,met!$D:$Q,COLUMN()-1,0)),"",VLOOKUP($A84,met!$D:$Q,COLUMN()-1,0))</f>
        <v>165</v>
      </c>
      <c r="D84" s="704" t="n">
        <f aca="false">IF($C84&lt;5,"",IF(ISNA(VLOOKUP($A84,met!$D:$Q,COLUMN()-1,0)),"",VLOOKUP($A84,met!$D:$Q,COLUMN()-1,0)/$C84*100))</f>
        <v>21.2121212121212</v>
      </c>
      <c r="E84" s="705" t="n">
        <f aca="false">IF($C84&lt;5,"",IF(ISNA(VLOOKUP($A84,met!$D:$Q,COLUMN()-1,0)),"",VLOOKUP($A84,met!$D:$Q,COLUMN()-1,0)/$C84*100))</f>
        <v>78.7878787878788</v>
      </c>
      <c r="F84" s="706" t="n">
        <f aca="false">IF($C84&lt;5,"",IF(ISNA(VLOOKUP($A84,met!$D:$Q,COLUMN()-1,0)),"",VLOOKUP($A84,met!$D:$Q,COLUMN()-1,0)/$C84*100))</f>
        <v>0</v>
      </c>
      <c r="G84" s="707" t="n">
        <f aca="false">IF($C84&lt;5,"",IF(ISNA(VLOOKUP($A84,met!$D:$Q,COLUMN()-1,0)),"",VLOOKUP($A84,met!$D:$Q,COLUMN()-1,0)/$C84*100))</f>
        <v>6.66666666666667</v>
      </c>
      <c r="H84" s="707" t="n">
        <f aca="false">IF($C84&lt;5,"",IF(ISNA(VLOOKUP($A84,met!$D:$Q,COLUMN()-1,0)),"",VLOOKUP($A84,met!$D:$Q,COLUMN()-1,0)/$C84*100))</f>
        <v>18.7878787878788</v>
      </c>
      <c r="I84" s="707" t="n">
        <f aca="false">IF($C84&lt;5,"",IF(ISNA(VLOOKUP($A84,met!$D:$Q,COLUMN()-1,0)),"",VLOOKUP($A84,met!$D:$Q,COLUMN()-1,0)/$C84*100))</f>
        <v>33.9393939393939</v>
      </c>
      <c r="J84" s="707" t="n">
        <f aca="false">IF($C84&lt;5,"",IF(ISNA(VLOOKUP($A84,met!$D:$Q,COLUMN()-1,0)),"",VLOOKUP($A84,met!$D:$Q,COLUMN()-1,0)/$C84*100))</f>
        <v>21.2121212121212</v>
      </c>
      <c r="K84" s="707" t="n">
        <f aca="false">IF($C84&lt;5,"",IF(ISNA(VLOOKUP($A84,met!$D:$Q,COLUMN()-1,0)),"",VLOOKUP($A84,met!$D:$Q,COLUMN()-1,0)/$C84*100))</f>
        <v>19.3939393939394</v>
      </c>
      <c r="L84" s="707" t="n">
        <f aca="false">IF($C84&lt;5,"",IF(ISNA(VLOOKUP($A84,met!$D:$Q,COLUMN()-1,0)),"",VLOOKUP($A84,met!$D:$Q,COLUMN()-1,0)/$C84*100))</f>
        <v>0</v>
      </c>
      <c r="M84" s="704" t="n">
        <f aca="false">IF($C84&lt;5,"",IF(ISNA(VLOOKUP($A84,met!$D:$Q,COLUMN()-1,0)),"",100*VLOOKUP($A84,met!$D:$Q,COLUMN()-1,0)/(VLOOKUP($A84,met!$D:$Q,12,0)+VLOOKUP($A84,met!$D:$Q,13,0)+VLOOKUP($A84,met!$D:$Q,14,0))))</f>
        <v>2.97619047619048</v>
      </c>
      <c r="N84" s="707" t="n">
        <f aca="false">IF($C84&lt;5,"",IF(ISNA(VLOOKUP($A84,met!$D:$Q,COLUMN()-1,0)),"",100*VLOOKUP($A84,met!$D:$Q,COLUMN()-1,0)/(VLOOKUP($A84,met!$D:$Q,12,0)+VLOOKUP($A84,met!$D:$Q,13,0)+VLOOKUP($A84,met!$D:$Q,14,0))))</f>
        <v>2.38095238095238</v>
      </c>
      <c r="O84" s="705" t="n">
        <f aca="false">IF($C84&lt;5,"",IF(ISNA(VLOOKUP($A84,met!$D:$Q,COLUMN()-1,0)),"",100*VLOOKUP($A84,met!$D:$Q,COLUMN()-1,0)/(VLOOKUP($A84,met!$D:$Q,12,0)+VLOOKUP($A84,met!$D:$Q,13,0)+VLOOKUP($A84,met!$D:$Q,14,0))))</f>
        <v>94.6428571428571</v>
      </c>
    </row>
    <row r="85" customFormat="false" ht="15" hidden="false" customHeight="false" outlineLevel="0" collapsed="false">
      <c r="A85" s="651" t="s">
        <v>601</v>
      </c>
      <c r="B85" s="702" t="s">
        <v>601</v>
      </c>
      <c r="C85" s="703" t="str">
        <f aca="false">IF(ISNA(VLOOKUP($A85,met!$D:$Q,COLUMN()-1,0)),"",VLOOKUP($A85,met!$D:$Q,COLUMN()-1,0))</f>
        <v/>
      </c>
      <c r="D85" s="704" t="str">
        <f aca="false">IF($C85&lt;5,"",IF(ISNA(VLOOKUP($A85,met!$D:$Q,COLUMN()-1,0)),"",VLOOKUP($A85,met!$D:$Q,COLUMN()-1,0)/$C85*100))</f>
        <v/>
      </c>
      <c r="E85" s="705" t="str">
        <f aca="false">IF($C85&lt;5,"",IF(ISNA(VLOOKUP($A85,met!$D:$Q,COLUMN()-1,0)),"",VLOOKUP($A85,met!$D:$Q,COLUMN()-1,0)/$C85*100))</f>
        <v/>
      </c>
      <c r="F85" s="706" t="str">
        <f aca="false">IF($C85&lt;5,"",IF(ISNA(VLOOKUP($A85,met!$D:$Q,COLUMN()-1,0)),"",VLOOKUP($A85,met!$D:$Q,COLUMN()-1,0)/$C85*100))</f>
        <v/>
      </c>
      <c r="G85" s="707" t="str">
        <f aca="false">IF($C85&lt;5,"",IF(ISNA(VLOOKUP($A85,met!$D:$Q,COLUMN()-1,0)),"",VLOOKUP($A85,met!$D:$Q,COLUMN()-1,0)/$C85*100))</f>
        <v/>
      </c>
      <c r="H85" s="707" t="str">
        <f aca="false">IF($C85&lt;5,"",IF(ISNA(VLOOKUP($A85,met!$D:$Q,COLUMN()-1,0)),"",VLOOKUP($A85,met!$D:$Q,COLUMN()-1,0)/$C85*100))</f>
        <v/>
      </c>
      <c r="I85" s="707" t="str">
        <f aca="false">IF($C85&lt;5,"",IF(ISNA(VLOOKUP($A85,met!$D:$Q,COLUMN()-1,0)),"",VLOOKUP($A85,met!$D:$Q,COLUMN()-1,0)/$C85*100))</f>
        <v/>
      </c>
      <c r="J85" s="707" t="str">
        <f aca="false">IF($C85&lt;5,"",IF(ISNA(VLOOKUP($A85,met!$D:$Q,COLUMN()-1,0)),"",VLOOKUP($A85,met!$D:$Q,COLUMN()-1,0)/$C85*100))</f>
        <v/>
      </c>
      <c r="K85" s="707" t="str">
        <f aca="false">IF($C85&lt;5,"",IF(ISNA(VLOOKUP($A85,met!$D:$Q,COLUMN()-1,0)),"",VLOOKUP($A85,met!$D:$Q,COLUMN()-1,0)/$C85*100))</f>
        <v/>
      </c>
      <c r="L85" s="707" t="str">
        <f aca="false">IF($C85&lt;5,"",IF(ISNA(VLOOKUP($A85,met!$D:$Q,COLUMN()-1,0)),"",VLOOKUP($A85,met!$D:$Q,COLUMN()-1,0)/$C85*100))</f>
        <v/>
      </c>
      <c r="M85" s="704" t="str">
        <f aca="false">IF($C85&lt;5,"",IF(ISNA(VLOOKUP($A85,met!$D:$Q,COLUMN()-1,0)),"",100*VLOOKUP($A85,met!$D:$Q,COLUMN()-1,0)/(VLOOKUP($A85,met!$D:$Q,12,0)+VLOOKUP($A85,met!$D:$Q,13,0)+VLOOKUP($A85,met!$D:$Q,14,0))))</f>
        <v/>
      </c>
      <c r="N85" s="707" t="str">
        <f aca="false">IF($C85&lt;5,"",IF(ISNA(VLOOKUP($A85,met!$D:$Q,COLUMN()-1,0)),"",100*VLOOKUP($A85,met!$D:$Q,COLUMN()-1,0)/(VLOOKUP($A85,met!$D:$Q,12,0)+VLOOKUP($A85,met!$D:$Q,13,0)+VLOOKUP($A85,met!$D:$Q,14,0))))</f>
        <v/>
      </c>
      <c r="O85" s="705" t="str">
        <f aca="false">IF($C85&lt;5,"",IF(ISNA(VLOOKUP($A85,met!$D:$Q,COLUMN()-1,0)),"",100*VLOOKUP($A85,met!$D:$Q,COLUMN()-1,0)/(VLOOKUP($A85,met!$D:$Q,12,0)+VLOOKUP($A85,met!$D:$Q,13,0)+VLOOKUP($A85,met!$D:$Q,14,0))))</f>
        <v/>
      </c>
    </row>
    <row r="86" customFormat="false" ht="15" hidden="false" customHeight="false" outlineLevel="0" collapsed="false">
      <c r="A86" s="651" t="s">
        <v>492</v>
      </c>
      <c r="B86" s="702" t="s">
        <v>492</v>
      </c>
      <c r="C86" s="703" t="n">
        <f aca="false">IF(ISNA(VLOOKUP($A86,met!$D:$Q,COLUMN()-1,0)),"",VLOOKUP($A86,met!$D:$Q,COLUMN()-1,0))</f>
        <v>3</v>
      </c>
      <c r="D86" s="704" t="str">
        <f aca="false">IF($C86&lt;5,"",IF(ISNA(VLOOKUP($A86,met!$D:$Q,COLUMN()-1,0)),"",VLOOKUP($A86,met!$D:$Q,COLUMN()-1,0)/$C86*100))</f>
        <v/>
      </c>
      <c r="E86" s="705" t="str">
        <f aca="false">IF($C86&lt;5,"",IF(ISNA(VLOOKUP($A86,met!$D:$Q,COLUMN()-1,0)),"",VLOOKUP($A86,met!$D:$Q,COLUMN()-1,0)/$C86*100))</f>
        <v/>
      </c>
      <c r="F86" s="706" t="str">
        <f aca="false">IF($C86&lt;5,"",IF(ISNA(VLOOKUP($A86,met!$D:$Q,COLUMN()-1,0)),"",VLOOKUP($A86,met!$D:$Q,COLUMN()-1,0)/$C86*100))</f>
        <v/>
      </c>
      <c r="G86" s="707" t="str">
        <f aca="false">IF($C86&lt;5,"",IF(ISNA(VLOOKUP($A86,met!$D:$Q,COLUMN()-1,0)),"",VLOOKUP($A86,met!$D:$Q,COLUMN()-1,0)/$C86*100))</f>
        <v/>
      </c>
      <c r="H86" s="707" t="str">
        <f aca="false">IF($C86&lt;5,"",IF(ISNA(VLOOKUP($A86,met!$D:$Q,COLUMN()-1,0)),"",VLOOKUP($A86,met!$D:$Q,COLUMN()-1,0)/$C86*100))</f>
        <v/>
      </c>
      <c r="I86" s="707" t="str">
        <f aca="false">IF($C86&lt;5,"",IF(ISNA(VLOOKUP($A86,met!$D:$Q,COLUMN()-1,0)),"",VLOOKUP($A86,met!$D:$Q,COLUMN()-1,0)/$C86*100))</f>
        <v/>
      </c>
      <c r="J86" s="707" t="str">
        <f aca="false">IF($C86&lt;5,"",IF(ISNA(VLOOKUP($A86,met!$D:$Q,COLUMN()-1,0)),"",VLOOKUP($A86,met!$D:$Q,COLUMN()-1,0)/$C86*100))</f>
        <v/>
      </c>
      <c r="K86" s="707" t="str">
        <f aca="false">IF($C86&lt;5,"",IF(ISNA(VLOOKUP($A86,met!$D:$Q,COLUMN()-1,0)),"",VLOOKUP($A86,met!$D:$Q,COLUMN()-1,0)/$C86*100))</f>
        <v/>
      </c>
      <c r="L86" s="707" t="str">
        <f aca="false">IF($C86&lt;5,"",IF(ISNA(VLOOKUP($A86,met!$D:$Q,COLUMN()-1,0)),"",VLOOKUP($A86,met!$D:$Q,COLUMN()-1,0)/$C86*100))</f>
        <v/>
      </c>
      <c r="M86" s="704" t="str">
        <f aca="false">IF($C86&lt;5,"",IF(ISNA(VLOOKUP($A86,met!$D:$Q,COLUMN()-1,0)),"",100*VLOOKUP($A86,met!$D:$Q,COLUMN()-1,0)/(VLOOKUP($A86,met!$D:$Q,12,0)+VLOOKUP($A86,met!$D:$Q,13,0)+VLOOKUP($A86,met!$D:$Q,14,0))))</f>
        <v/>
      </c>
      <c r="N86" s="707" t="str">
        <f aca="false">IF($C86&lt;5,"",IF(ISNA(VLOOKUP($A86,met!$D:$Q,COLUMN()-1,0)),"",100*VLOOKUP($A86,met!$D:$Q,COLUMN()-1,0)/(VLOOKUP($A86,met!$D:$Q,12,0)+VLOOKUP($A86,met!$D:$Q,13,0)+VLOOKUP($A86,met!$D:$Q,14,0))))</f>
        <v/>
      </c>
      <c r="O86" s="705" t="str">
        <f aca="false">IF($C86&lt;5,"",IF(ISNA(VLOOKUP($A86,met!$D:$Q,COLUMN()-1,0)),"",100*VLOOKUP($A86,met!$D:$Q,COLUMN()-1,0)/(VLOOKUP($A86,met!$D:$Q,12,0)+VLOOKUP($A86,met!$D:$Q,13,0)+VLOOKUP($A86,met!$D:$Q,14,0))))</f>
        <v/>
      </c>
    </row>
    <row r="87" customFormat="false" ht="15" hidden="false" customHeight="false" outlineLevel="0" collapsed="false">
      <c r="A87" s="651" t="s">
        <v>493</v>
      </c>
      <c r="B87" s="702" t="s">
        <v>493</v>
      </c>
      <c r="C87" s="703" t="n">
        <f aca="false">IF(ISNA(VLOOKUP($A87,met!$D:$Q,COLUMN()-1,0)),"",VLOOKUP($A87,met!$D:$Q,COLUMN()-1,0))</f>
        <v>1</v>
      </c>
      <c r="D87" s="704" t="str">
        <f aca="false">IF($C87&lt;5,"",IF(ISNA(VLOOKUP($A87,met!$D:$Q,COLUMN()-1,0)),"",VLOOKUP($A87,met!$D:$Q,COLUMN()-1,0)/$C87*100))</f>
        <v/>
      </c>
      <c r="E87" s="705" t="str">
        <f aca="false">IF($C87&lt;5,"",IF(ISNA(VLOOKUP($A87,met!$D:$Q,COLUMN()-1,0)),"",VLOOKUP($A87,met!$D:$Q,COLUMN()-1,0)/$C87*100))</f>
        <v/>
      </c>
      <c r="F87" s="706" t="str">
        <f aca="false">IF($C87&lt;5,"",IF(ISNA(VLOOKUP($A87,met!$D:$Q,COLUMN()-1,0)),"",VLOOKUP($A87,met!$D:$Q,COLUMN()-1,0)/$C87*100))</f>
        <v/>
      </c>
      <c r="G87" s="707" t="str">
        <f aca="false">IF($C87&lt;5,"",IF(ISNA(VLOOKUP($A87,met!$D:$Q,COLUMN()-1,0)),"",VLOOKUP($A87,met!$D:$Q,COLUMN()-1,0)/$C87*100))</f>
        <v/>
      </c>
      <c r="H87" s="707" t="str">
        <f aca="false">IF($C87&lt;5,"",IF(ISNA(VLOOKUP($A87,met!$D:$Q,COLUMN()-1,0)),"",VLOOKUP($A87,met!$D:$Q,COLUMN()-1,0)/$C87*100))</f>
        <v/>
      </c>
      <c r="I87" s="707" t="str">
        <f aca="false">IF($C87&lt;5,"",IF(ISNA(VLOOKUP($A87,met!$D:$Q,COLUMN()-1,0)),"",VLOOKUP($A87,met!$D:$Q,COLUMN()-1,0)/$C87*100))</f>
        <v/>
      </c>
      <c r="J87" s="707" t="str">
        <f aca="false">IF($C87&lt;5,"",IF(ISNA(VLOOKUP($A87,met!$D:$Q,COLUMN()-1,0)),"",VLOOKUP($A87,met!$D:$Q,COLUMN()-1,0)/$C87*100))</f>
        <v/>
      </c>
      <c r="K87" s="707" t="str">
        <f aca="false">IF($C87&lt;5,"",IF(ISNA(VLOOKUP($A87,met!$D:$Q,COLUMN()-1,0)),"",VLOOKUP($A87,met!$D:$Q,COLUMN()-1,0)/$C87*100))</f>
        <v/>
      </c>
      <c r="L87" s="707" t="str">
        <f aca="false">IF($C87&lt;5,"",IF(ISNA(VLOOKUP($A87,met!$D:$Q,COLUMN()-1,0)),"",VLOOKUP($A87,met!$D:$Q,COLUMN()-1,0)/$C87*100))</f>
        <v/>
      </c>
      <c r="M87" s="704" t="str">
        <f aca="false">IF($C87&lt;5,"",IF(ISNA(VLOOKUP($A87,met!$D:$Q,COLUMN()-1,0)),"",100*VLOOKUP($A87,met!$D:$Q,COLUMN()-1,0)/(VLOOKUP($A87,met!$D:$Q,12,0)+VLOOKUP($A87,met!$D:$Q,13,0)+VLOOKUP($A87,met!$D:$Q,14,0))))</f>
        <v/>
      </c>
      <c r="N87" s="707" t="str">
        <f aca="false">IF($C87&lt;5,"",IF(ISNA(VLOOKUP($A87,met!$D:$Q,COLUMN()-1,0)),"",100*VLOOKUP($A87,met!$D:$Q,COLUMN()-1,0)/(VLOOKUP($A87,met!$D:$Q,12,0)+VLOOKUP($A87,met!$D:$Q,13,0)+VLOOKUP($A87,met!$D:$Q,14,0))))</f>
        <v/>
      </c>
      <c r="O87" s="705" t="str">
        <f aca="false">IF($C87&lt;5,"",IF(ISNA(VLOOKUP($A87,met!$D:$Q,COLUMN()-1,0)),"",100*VLOOKUP($A87,met!$D:$Q,COLUMN()-1,0)/(VLOOKUP($A87,met!$D:$Q,12,0)+VLOOKUP($A87,met!$D:$Q,13,0)+VLOOKUP($A87,met!$D:$Q,14,0))))</f>
        <v/>
      </c>
    </row>
    <row r="88" customFormat="false" ht="15" hidden="false" customHeight="false" outlineLevel="0" collapsed="false">
      <c r="A88" s="651" t="s">
        <v>494</v>
      </c>
      <c r="B88" s="702" t="s">
        <v>494</v>
      </c>
      <c r="C88" s="703" t="n">
        <f aca="false">IF(ISNA(VLOOKUP($A88,met!$D:$Q,COLUMN()-1,0)),"",VLOOKUP($A88,met!$D:$Q,COLUMN()-1,0))</f>
        <v>18</v>
      </c>
      <c r="D88" s="704" t="n">
        <f aca="false">IF($C88&lt;5,"",IF(ISNA(VLOOKUP($A88,met!$D:$Q,COLUMN()-1,0)),"",VLOOKUP($A88,met!$D:$Q,COLUMN()-1,0)/$C88*100))</f>
        <v>5.55555555555556</v>
      </c>
      <c r="E88" s="705" t="n">
        <f aca="false">IF($C88&lt;5,"",IF(ISNA(VLOOKUP($A88,met!$D:$Q,COLUMN()-1,0)),"",VLOOKUP($A88,met!$D:$Q,COLUMN()-1,0)/$C88*100))</f>
        <v>94.4444444444444</v>
      </c>
      <c r="F88" s="706" t="n">
        <f aca="false">IF($C88&lt;5,"",IF(ISNA(VLOOKUP($A88,met!$D:$Q,COLUMN()-1,0)),"",VLOOKUP($A88,met!$D:$Q,COLUMN()-1,0)/$C88*100))</f>
        <v>0</v>
      </c>
      <c r="G88" s="707" t="n">
        <f aca="false">IF($C88&lt;5,"",IF(ISNA(VLOOKUP($A88,met!$D:$Q,COLUMN()-1,0)),"",VLOOKUP($A88,met!$D:$Q,COLUMN()-1,0)/$C88*100))</f>
        <v>0</v>
      </c>
      <c r="H88" s="707" t="n">
        <f aca="false">IF($C88&lt;5,"",IF(ISNA(VLOOKUP($A88,met!$D:$Q,COLUMN()-1,0)),"",VLOOKUP($A88,met!$D:$Q,COLUMN()-1,0)/$C88*100))</f>
        <v>27.7777777777778</v>
      </c>
      <c r="I88" s="707" t="n">
        <f aca="false">IF($C88&lt;5,"",IF(ISNA(VLOOKUP($A88,met!$D:$Q,COLUMN()-1,0)),"",VLOOKUP($A88,met!$D:$Q,COLUMN()-1,0)/$C88*100))</f>
        <v>27.7777777777778</v>
      </c>
      <c r="J88" s="707" t="n">
        <f aca="false">IF($C88&lt;5,"",IF(ISNA(VLOOKUP($A88,met!$D:$Q,COLUMN()-1,0)),"",VLOOKUP($A88,met!$D:$Q,COLUMN()-1,0)/$C88*100))</f>
        <v>27.7777777777778</v>
      </c>
      <c r="K88" s="707" t="n">
        <f aca="false">IF($C88&lt;5,"",IF(ISNA(VLOOKUP($A88,met!$D:$Q,COLUMN()-1,0)),"",VLOOKUP($A88,met!$D:$Q,COLUMN()-1,0)/$C88*100))</f>
        <v>16.6666666666667</v>
      </c>
      <c r="L88" s="707" t="n">
        <f aca="false">IF($C88&lt;5,"",IF(ISNA(VLOOKUP($A88,met!$D:$Q,COLUMN()-1,0)),"",VLOOKUP($A88,met!$D:$Q,COLUMN()-1,0)/$C88*100))</f>
        <v>0</v>
      </c>
      <c r="M88" s="704" t="n">
        <f aca="false">IF($C88&lt;5,"",IF(ISNA(VLOOKUP($A88,met!$D:$Q,COLUMN()-1,0)),"",100*VLOOKUP($A88,met!$D:$Q,COLUMN()-1,0)/(VLOOKUP($A88,met!$D:$Q,12,0)+VLOOKUP($A88,met!$D:$Q,13,0)+VLOOKUP($A88,met!$D:$Q,14,0))))</f>
        <v>5.55555555555556</v>
      </c>
      <c r="N88" s="707" t="n">
        <f aca="false">IF($C88&lt;5,"",IF(ISNA(VLOOKUP($A88,met!$D:$Q,COLUMN()-1,0)),"",100*VLOOKUP($A88,met!$D:$Q,COLUMN()-1,0)/(VLOOKUP($A88,met!$D:$Q,12,0)+VLOOKUP($A88,met!$D:$Q,13,0)+VLOOKUP($A88,met!$D:$Q,14,0))))</f>
        <v>5.55555555555556</v>
      </c>
      <c r="O88" s="705" t="n">
        <f aca="false">IF($C88&lt;5,"",IF(ISNA(VLOOKUP($A88,met!$D:$Q,COLUMN()-1,0)),"",100*VLOOKUP($A88,met!$D:$Q,COLUMN()-1,0)/(VLOOKUP($A88,met!$D:$Q,12,0)+VLOOKUP($A88,met!$D:$Q,13,0)+VLOOKUP($A88,met!$D:$Q,14,0))))</f>
        <v>88.8888888888889</v>
      </c>
    </row>
    <row r="89" customFormat="false" ht="15" hidden="false" customHeight="false" outlineLevel="0" collapsed="false">
      <c r="A89" s="651" t="s">
        <v>495</v>
      </c>
      <c r="B89" s="702" t="s">
        <v>602</v>
      </c>
      <c r="C89" s="703" t="n">
        <f aca="false">IF(ISNA(VLOOKUP($A89,met!$D:$Q,COLUMN()-1,0)),"",VLOOKUP($A89,met!$D:$Q,COLUMN()-1,0))</f>
        <v>12</v>
      </c>
      <c r="D89" s="704" t="n">
        <f aca="false">IF($C89&lt;5,"",IF(ISNA(VLOOKUP($A89,met!$D:$Q,COLUMN()-1,0)),"",VLOOKUP($A89,met!$D:$Q,COLUMN()-1,0)/$C89*100))</f>
        <v>41.6666666666667</v>
      </c>
      <c r="E89" s="705" t="n">
        <f aca="false">IF($C89&lt;5,"",IF(ISNA(VLOOKUP($A89,met!$D:$Q,COLUMN()-1,0)),"",VLOOKUP($A89,met!$D:$Q,COLUMN()-1,0)/$C89*100))</f>
        <v>58.3333333333333</v>
      </c>
      <c r="F89" s="706" t="n">
        <f aca="false">IF($C89&lt;5,"",IF(ISNA(VLOOKUP($A89,met!$D:$Q,COLUMN()-1,0)),"",VLOOKUP($A89,met!$D:$Q,COLUMN()-1,0)/$C89*100))</f>
        <v>0</v>
      </c>
      <c r="G89" s="707" t="n">
        <f aca="false">IF($C89&lt;5,"",IF(ISNA(VLOOKUP($A89,met!$D:$Q,COLUMN()-1,0)),"",VLOOKUP($A89,met!$D:$Q,COLUMN()-1,0)/$C89*100))</f>
        <v>8.33333333333333</v>
      </c>
      <c r="H89" s="707" t="n">
        <f aca="false">IF($C89&lt;5,"",IF(ISNA(VLOOKUP($A89,met!$D:$Q,COLUMN()-1,0)),"",VLOOKUP($A89,met!$D:$Q,COLUMN()-1,0)/$C89*100))</f>
        <v>33.3333333333333</v>
      </c>
      <c r="I89" s="707" t="n">
        <f aca="false">IF($C89&lt;5,"",IF(ISNA(VLOOKUP($A89,met!$D:$Q,COLUMN()-1,0)),"",VLOOKUP($A89,met!$D:$Q,COLUMN()-1,0)/$C89*100))</f>
        <v>16.6666666666667</v>
      </c>
      <c r="J89" s="707" t="n">
        <f aca="false">IF($C89&lt;5,"",IF(ISNA(VLOOKUP($A89,met!$D:$Q,COLUMN()-1,0)),"",VLOOKUP($A89,met!$D:$Q,COLUMN()-1,0)/$C89*100))</f>
        <v>0</v>
      </c>
      <c r="K89" s="707" t="n">
        <f aca="false">IF($C89&lt;5,"",IF(ISNA(VLOOKUP($A89,met!$D:$Q,COLUMN()-1,0)),"",VLOOKUP($A89,met!$D:$Q,COLUMN()-1,0)/$C89*100))</f>
        <v>41.6666666666667</v>
      </c>
      <c r="L89" s="707" t="n">
        <f aca="false">IF($C89&lt;5,"",IF(ISNA(VLOOKUP($A89,met!$D:$Q,COLUMN()-1,0)),"",VLOOKUP($A89,met!$D:$Q,COLUMN()-1,0)/$C89*100))</f>
        <v>0</v>
      </c>
      <c r="M89" s="704" t="n">
        <f aca="false">IF($C89&lt;5,"",IF(ISNA(VLOOKUP($A89,met!$D:$Q,COLUMN()-1,0)),"",100*VLOOKUP($A89,met!$D:$Q,COLUMN()-1,0)/(VLOOKUP($A89,met!$D:$Q,12,0)+VLOOKUP($A89,met!$D:$Q,13,0)+VLOOKUP($A89,met!$D:$Q,14,0))))</f>
        <v>0</v>
      </c>
      <c r="N89" s="707" t="n">
        <f aca="false">IF($C89&lt;5,"",IF(ISNA(VLOOKUP($A89,met!$D:$Q,COLUMN()-1,0)),"",100*VLOOKUP($A89,met!$D:$Q,COLUMN()-1,0)/(VLOOKUP($A89,met!$D:$Q,12,0)+VLOOKUP($A89,met!$D:$Q,13,0)+VLOOKUP($A89,met!$D:$Q,14,0))))</f>
        <v>0</v>
      </c>
      <c r="O89" s="705" t="n">
        <f aca="false">IF($C89&lt;5,"",IF(ISNA(VLOOKUP($A89,met!$D:$Q,COLUMN()-1,0)),"",100*VLOOKUP($A89,met!$D:$Q,COLUMN()-1,0)/(VLOOKUP($A89,met!$D:$Q,12,0)+VLOOKUP($A89,met!$D:$Q,13,0)+VLOOKUP($A89,met!$D:$Q,14,0))))</f>
        <v>100</v>
      </c>
    </row>
    <row r="90" customFormat="false" ht="15" hidden="false" customHeight="false" outlineLevel="0" collapsed="false">
      <c r="A90" s="651" t="s">
        <v>496</v>
      </c>
      <c r="B90" s="702" t="s">
        <v>496</v>
      </c>
      <c r="C90" s="703" t="n">
        <f aca="false">IF(ISNA(VLOOKUP($A90,met!$D:$Q,COLUMN()-1,0)),"",VLOOKUP($A90,met!$D:$Q,COLUMN()-1,0))</f>
        <v>33</v>
      </c>
      <c r="D90" s="704" t="n">
        <f aca="false">IF($C90&lt;5,"",IF(ISNA(VLOOKUP($A90,met!$D:$Q,COLUMN()-1,0)),"",VLOOKUP($A90,met!$D:$Q,COLUMN()-1,0)/$C90*100))</f>
        <v>48.4848484848485</v>
      </c>
      <c r="E90" s="705" t="n">
        <f aca="false">IF($C90&lt;5,"",IF(ISNA(VLOOKUP($A90,met!$D:$Q,COLUMN()-1,0)),"",VLOOKUP($A90,met!$D:$Q,COLUMN()-1,0)/$C90*100))</f>
        <v>51.5151515151515</v>
      </c>
      <c r="F90" s="706" t="n">
        <f aca="false">IF($C90&lt;5,"",IF(ISNA(VLOOKUP($A90,met!$D:$Q,COLUMN()-1,0)),"",VLOOKUP($A90,met!$D:$Q,COLUMN()-1,0)/$C90*100))</f>
        <v>0</v>
      </c>
      <c r="G90" s="707" t="n">
        <f aca="false">IF($C90&lt;5,"",IF(ISNA(VLOOKUP($A90,met!$D:$Q,COLUMN()-1,0)),"",VLOOKUP($A90,met!$D:$Q,COLUMN()-1,0)/$C90*100))</f>
        <v>6.06060606060606</v>
      </c>
      <c r="H90" s="707" t="n">
        <f aca="false">IF($C90&lt;5,"",IF(ISNA(VLOOKUP($A90,met!$D:$Q,COLUMN()-1,0)),"",VLOOKUP($A90,met!$D:$Q,COLUMN()-1,0)/$C90*100))</f>
        <v>9.09090909090909</v>
      </c>
      <c r="I90" s="707" t="n">
        <f aca="false">IF($C90&lt;5,"",IF(ISNA(VLOOKUP($A90,met!$D:$Q,COLUMN()-1,0)),"",VLOOKUP($A90,met!$D:$Q,COLUMN()-1,0)/$C90*100))</f>
        <v>30.3030303030303</v>
      </c>
      <c r="J90" s="707" t="n">
        <f aca="false">IF($C90&lt;5,"",IF(ISNA(VLOOKUP($A90,met!$D:$Q,COLUMN()-1,0)),"",VLOOKUP($A90,met!$D:$Q,COLUMN()-1,0)/$C90*100))</f>
        <v>27.2727272727273</v>
      </c>
      <c r="K90" s="707" t="n">
        <f aca="false">IF($C90&lt;5,"",IF(ISNA(VLOOKUP($A90,met!$D:$Q,COLUMN()-1,0)),"",VLOOKUP($A90,met!$D:$Q,COLUMN()-1,0)/$C90*100))</f>
        <v>27.2727272727273</v>
      </c>
      <c r="L90" s="707" t="n">
        <f aca="false">IF($C90&lt;5,"",IF(ISNA(VLOOKUP($A90,met!$D:$Q,COLUMN()-1,0)),"",VLOOKUP($A90,met!$D:$Q,COLUMN()-1,0)/$C90*100))</f>
        <v>0</v>
      </c>
      <c r="M90" s="704" t="n">
        <f aca="false">IF($C90&lt;5,"",IF(ISNA(VLOOKUP($A90,met!$D:$Q,COLUMN()-1,0)),"",100*VLOOKUP($A90,met!$D:$Q,COLUMN()-1,0)/(VLOOKUP($A90,met!$D:$Q,12,0)+VLOOKUP($A90,met!$D:$Q,13,0)+VLOOKUP($A90,met!$D:$Q,14,0))))</f>
        <v>0</v>
      </c>
      <c r="N90" s="707" t="n">
        <f aca="false">IF($C90&lt;5,"",IF(ISNA(VLOOKUP($A90,met!$D:$Q,COLUMN()-1,0)),"",100*VLOOKUP($A90,met!$D:$Q,COLUMN()-1,0)/(VLOOKUP($A90,met!$D:$Q,12,0)+VLOOKUP($A90,met!$D:$Q,13,0)+VLOOKUP($A90,met!$D:$Q,14,0))))</f>
        <v>11.1111111111111</v>
      </c>
      <c r="O90" s="705" t="n">
        <f aca="false">IF($C90&lt;5,"",IF(ISNA(VLOOKUP($A90,met!$D:$Q,COLUMN()-1,0)),"",100*VLOOKUP($A90,met!$D:$Q,COLUMN()-1,0)/(VLOOKUP($A90,met!$D:$Q,12,0)+VLOOKUP($A90,met!$D:$Q,13,0)+VLOOKUP($A90,met!$D:$Q,14,0))))</f>
        <v>88.8888888888889</v>
      </c>
    </row>
    <row r="91" customFormat="false" ht="15" hidden="false" customHeight="false" outlineLevel="0" collapsed="false">
      <c r="A91" s="651" t="s">
        <v>497</v>
      </c>
      <c r="B91" s="702" t="s">
        <v>603</v>
      </c>
      <c r="C91" s="703" t="n">
        <f aca="false">IF(ISNA(VLOOKUP($A91,met!$D:$Q,COLUMN()-1,0)),"",VLOOKUP($A91,met!$D:$Q,COLUMN()-1,0))</f>
        <v>2</v>
      </c>
      <c r="D91" s="704" t="str">
        <f aca="false">IF($C91&lt;5,"",IF(ISNA(VLOOKUP($A91,met!$D:$Q,COLUMN()-1,0)),"",VLOOKUP($A91,met!$D:$Q,COLUMN()-1,0)/$C91*100))</f>
        <v/>
      </c>
      <c r="E91" s="705" t="str">
        <f aca="false">IF($C91&lt;5,"",IF(ISNA(VLOOKUP($A91,met!$D:$Q,COLUMN()-1,0)),"",VLOOKUP($A91,met!$D:$Q,COLUMN()-1,0)/$C91*100))</f>
        <v/>
      </c>
      <c r="F91" s="706" t="str">
        <f aca="false">IF($C91&lt;5,"",IF(ISNA(VLOOKUP($A91,met!$D:$Q,COLUMN()-1,0)),"",VLOOKUP($A91,met!$D:$Q,COLUMN()-1,0)/$C91*100))</f>
        <v/>
      </c>
      <c r="G91" s="707" t="str">
        <f aca="false">IF($C91&lt;5,"",IF(ISNA(VLOOKUP($A91,met!$D:$Q,COLUMN()-1,0)),"",VLOOKUP($A91,met!$D:$Q,COLUMN()-1,0)/$C91*100))</f>
        <v/>
      </c>
      <c r="H91" s="707" t="str">
        <f aca="false">IF($C91&lt;5,"",IF(ISNA(VLOOKUP($A91,met!$D:$Q,COLUMN()-1,0)),"",VLOOKUP($A91,met!$D:$Q,COLUMN()-1,0)/$C91*100))</f>
        <v/>
      </c>
      <c r="I91" s="707" t="str">
        <f aca="false">IF($C91&lt;5,"",IF(ISNA(VLOOKUP($A91,met!$D:$Q,COLUMN()-1,0)),"",VLOOKUP($A91,met!$D:$Q,COLUMN()-1,0)/$C91*100))</f>
        <v/>
      </c>
      <c r="J91" s="707" t="str">
        <f aca="false">IF($C91&lt;5,"",IF(ISNA(VLOOKUP($A91,met!$D:$Q,COLUMN()-1,0)),"",VLOOKUP($A91,met!$D:$Q,COLUMN()-1,0)/$C91*100))</f>
        <v/>
      </c>
      <c r="K91" s="707" t="str">
        <f aca="false">IF($C91&lt;5,"",IF(ISNA(VLOOKUP($A91,met!$D:$Q,COLUMN()-1,0)),"",VLOOKUP($A91,met!$D:$Q,COLUMN()-1,0)/$C91*100))</f>
        <v/>
      </c>
      <c r="L91" s="707" t="str">
        <f aca="false">IF($C91&lt;5,"",IF(ISNA(VLOOKUP($A91,met!$D:$Q,COLUMN()-1,0)),"",VLOOKUP($A91,met!$D:$Q,COLUMN()-1,0)/$C91*100))</f>
        <v/>
      </c>
      <c r="M91" s="704" t="str">
        <f aca="false">IF($C91&lt;5,"",IF(ISNA(VLOOKUP($A91,met!$D:$Q,COLUMN()-1,0)),"",100*VLOOKUP($A91,met!$D:$Q,COLUMN()-1,0)/(VLOOKUP($A91,met!$D:$Q,12,0)+VLOOKUP($A91,met!$D:$Q,13,0)+VLOOKUP($A91,met!$D:$Q,14,0))))</f>
        <v/>
      </c>
      <c r="N91" s="707" t="str">
        <f aca="false">IF($C91&lt;5,"",IF(ISNA(VLOOKUP($A91,met!$D:$Q,COLUMN()-1,0)),"",100*VLOOKUP($A91,met!$D:$Q,COLUMN()-1,0)/(VLOOKUP($A91,met!$D:$Q,12,0)+VLOOKUP($A91,met!$D:$Q,13,0)+VLOOKUP($A91,met!$D:$Q,14,0))))</f>
        <v/>
      </c>
      <c r="O91" s="705" t="str">
        <f aca="false">IF($C91&lt;5,"",IF(ISNA(VLOOKUP($A91,met!$D:$Q,COLUMN()-1,0)),"",100*VLOOKUP($A91,met!$D:$Q,COLUMN()-1,0)/(VLOOKUP($A91,met!$D:$Q,12,0)+VLOOKUP($A91,met!$D:$Q,13,0)+VLOOKUP($A91,met!$D:$Q,14,0))))</f>
        <v/>
      </c>
    </row>
    <row r="92" customFormat="false" ht="15" hidden="false" customHeight="false" outlineLevel="0" collapsed="false">
      <c r="A92" s="651" t="s">
        <v>385</v>
      </c>
      <c r="B92" s="696" t="s">
        <v>604</v>
      </c>
      <c r="C92" s="697" t="n">
        <f aca="false">IF(ISNA(VLOOKUP($A92,met!$D:$Q,COLUMN()-1,0)),"",VLOOKUP($A92,met!$D:$Q,COLUMN()-1,0))</f>
        <v>234</v>
      </c>
      <c r="D92" s="698" t="n">
        <f aca="false">IF($C92&lt;5,"",IF(ISNA(VLOOKUP($A92,met!$D:$Q,COLUMN()-1,0)),"",VLOOKUP($A92,met!$D:$Q,COLUMN()-1,0)/$C92*100))</f>
        <v>89.3162393162393</v>
      </c>
      <c r="E92" s="699" t="n">
        <f aca="false">IF($C92&lt;5,"",IF(ISNA(VLOOKUP($A92,met!$D:$Q,COLUMN()-1,0)),"",VLOOKUP($A92,met!$D:$Q,COLUMN()-1,0)/$C92*100))</f>
        <v>10.6837606837607</v>
      </c>
      <c r="F92" s="700" t="n">
        <f aca="false">IF($C92&lt;5,"",IF(ISNA(VLOOKUP($A92,met!$D:$Q,COLUMN()-1,0)),"",VLOOKUP($A92,met!$D:$Q,COLUMN()-1,0)/$C92*100))</f>
        <v>0</v>
      </c>
      <c r="G92" s="701" t="n">
        <f aca="false">IF($C92&lt;5,"",IF(ISNA(VLOOKUP($A92,met!$D:$Q,COLUMN()-1,0)),"",VLOOKUP($A92,met!$D:$Q,COLUMN()-1,0)/$C92*100))</f>
        <v>5.55555555555556</v>
      </c>
      <c r="H92" s="701" t="n">
        <f aca="false">IF($C92&lt;5,"",IF(ISNA(VLOOKUP($A92,met!$D:$Q,COLUMN()-1,0)),"",VLOOKUP($A92,met!$D:$Q,COLUMN()-1,0)/$C92*100))</f>
        <v>23.9316239316239</v>
      </c>
      <c r="I92" s="701" t="n">
        <f aca="false">IF($C92&lt;5,"",IF(ISNA(VLOOKUP($A92,met!$D:$Q,COLUMN()-1,0)),"",VLOOKUP($A92,met!$D:$Q,COLUMN()-1,0)/$C92*100))</f>
        <v>25.2136752136752</v>
      </c>
      <c r="J92" s="701" t="n">
        <f aca="false">IF($C92&lt;5,"",IF(ISNA(VLOOKUP($A92,met!$D:$Q,COLUMN()-1,0)),"",VLOOKUP($A92,met!$D:$Q,COLUMN()-1,0)/$C92*100))</f>
        <v>28.6324786324786</v>
      </c>
      <c r="K92" s="701" t="n">
        <f aca="false">IF($C92&lt;5,"",IF(ISNA(VLOOKUP($A92,met!$D:$Q,COLUMN()-1,0)),"",VLOOKUP($A92,met!$D:$Q,COLUMN()-1,0)/$C92*100))</f>
        <v>14.957264957265</v>
      </c>
      <c r="L92" s="701" t="n">
        <f aca="false">IF($C92&lt;5,"",IF(ISNA(VLOOKUP($A92,met!$D:$Q,COLUMN()-1,0)),"",VLOOKUP($A92,met!$D:$Q,COLUMN()-1,0)/$C92*100))</f>
        <v>1.70940170940171</v>
      </c>
      <c r="M92" s="698" t="n">
        <f aca="false">IF($C92&lt;5,"",IF(ISNA(VLOOKUP($A92,met!$D:$Q,COLUMN()-1,0)),"",100*VLOOKUP($A92,met!$D:$Q,COLUMN()-1,0)/(VLOOKUP($A92,met!$D:$Q,12,0)+VLOOKUP($A92,met!$D:$Q,13,0)+VLOOKUP($A92,met!$D:$Q,14,0))))</f>
        <v>0.847457627118644</v>
      </c>
      <c r="N92" s="701" t="n">
        <f aca="false">IF($C92&lt;5,"",IF(ISNA(VLOOKUP($A92,met!$D:$Q,COLUMN()-1,0)),"",100*VLOOKUP($A92,met!$D:$Q,COLUMN()-1,0)/(VLOOKUP($A92,met!$D:$Q,12,0)+VLOOKUP($A92,met!$D:$Q,13,0)+VLOOKUP($A92,met!$D:$Q,14,0))))</f>
        <v>4.23728813559322</v>
      </c>
      <c r="O92" s="699" t="n">
        <f aca="false">IF($C92&lt;5,"",IF(ISNA(VLOOKUP($A92,met!$D:$Q,COLUMN()-1,0)),"",100*VLOOKUP($A92,met!$D:$Q,COLUMN()-1,0)/(VLOOKUP($A92,met!$D:$Q,12,0)+VLOOKUP($A92,met!$D:$Q,13,0)+VLOOKUP($A92,met!$D:$Q,14,0))))</f>
        <v>94.9152542372881</v>
      </c>
    </row>
    <row r="93" customFormat="false" ht="15" hidden="false" customHeight="false" outlineLevel="0" collapsed="false">
      <c r="A93" s="651" t="s">
        <v>498</v>
      </c>
      <c r="B93" s="702" t="s">
        <v>498</v>
      </c>
      <c r="C93" s="703" t="n">
        <f aca="false">IF(ISNA(VLOOKUP($A93,met!$D:$Q,COLUMN()-1,0)),"",VLOOKUP($A93,met!$D:$Q,COLUMN()-1,0))</f>
        <v>1</v>
      </c>
      <c r="D93" s="704" t="str">
        <f aca="false">IF($C93&lt;5,"",IF(ISNA(VLOOKUP($A93,met!$D:$Q,COLUMN()-1,0)),"",VLOOKUP($A93,met!$D:$Q,COLUMN()-1,0)/$C93*100))</f>
        <v/>
      </c>
      <c r="E93" s="705" t="str">
        <f aca="false">IF($C93&lt;5,"",IF(ISNA(VLOOKUP($A93,met!$D:$Q,COLUMN()-1,0)),"",VLOOKUP($A93,met!$D:$Q,COLUMN()-1,0)/$C93*100))</f>
        <v/>
      </c>
      <c r="F93" s="706" t="str">
        <f aca="false">IF($C93&lt;5,"",IF(ISNA(VLOOKUP($A93,met!$D:$Q,COLUMN()-1,0)),"",VLOOKUP($A93,met!$D:$Q,COLUMN()-1,0)/$C93*100))</f>
        <v/>
      </c>
      <c r="G93" s="707" t="str">
        <f aca="false">IF($C93&lt;5,"",IF(ISNA(VLOOKUP($A93,met!$D:$Q,COLUMN()-1,0)),"",VLOOKUP($A93,met!$D:$Q,COLUMN()-1,0)/$C93*100))</f>
        <v/>
      </c>
      <c r="H93" s="707" t="str">
        <f aca="false">IF($C93&lt;5,"",IF(ISNA(VLOOKUP($A93,met!$D:$Q,COLUMN()-1,0)),"",VLOOKUP($A93,met!$D:$Q,COLUMN()-1,0)/$C93*100))</f>
        <v/>
      </c>
      <c r="I93" s="707" t="str">
        <f aca="false">IF($C93&lt;5,"",IF(ISNA(VLOOKUP($A93,met!$D:$Q,COLUMN()-1,0)),"",VLOOKUP($A93,met!$D:$Q,COLUMN()-1,0)/$C93*100))</f>
        <v/>
      </c>
      <c r="J93" s="707" t="str">
        <f aca="false">IF($C93&lt;5,"",IF(ISNA(VLOOKUP($A93,met!$D:$Q,COLUMN()-1,0)),"",VLOOKUP($A93,met!$D:$Q,COLUMN()-1,0)/$C93*100))</f>
        <v/>
      </c>
      <c r="K93" s="707" t="str">
        <f aca="false">IF($C93&lt;5,"",IF(ISNA(VLOOKUP($A93,met!$D:$Q,COLUMN()-1,0)),"",VLOOKUP($A93,met!$D:$Q,COLUMN()-1,0)/$C93*100))</f>
        <v/>
      </c>
      <c r="L93" s="707" t="str">
        <f aca="false">IF($C93&lt;5,"",IF(ISNA(VLOOKUP($A93,met!$D:$Q,COLUMN()-1,0)),"",VLOOKUP($A93,met!$D:$Q,COLUMN()-1,0)/$C93*100))</f>
        <v/>
      </c>
      <c r="M93" s="704" t="str">
        <f aca="false">IF($C93&lt;5,"",IF(ISNA(VLOOKUP($A93,met!$D:$Q,COLUMN()-1,0)),"",100*VLOOKUP($A93,met!$D:$Q,COLUMN()-1,0)/(VLOOKUP($A93,met!$D:$Q,12,0)+VLOOKUP($A93,met!$D:$Q,13,0)+VLOOKUP($A93,met!$D:$Q,14,0))))</f>
        <v/>
      </c>
      <c r="N93" s="707" t="str">
        <f aca="false">IF($C93&lt;5,"",IF(ISNA(VLOOKUP($A93,met!$D:$Q,COLUMN()-1,0)),"",100*VLOOKUP($A93,met!$D:$Q,COLUMN()-1,0)/(VLOOKUP($A93,met!$D:$Q,12,0)+VLOOKUP($A93,met!$D:$Q,13,0)+VLOOKUP($A93,met!$D:$Q,14,0))))</f>
        <v/>
      </c>
      <c r="O93" s="705" t="str">
        <f aca="false">IF($C93&lt;5,"",IF(ISNA(VLOOKUP($A93,met!$D:$Q,COLUMN()-1,0)),"",100*VLOOKUP($A93,met!$D:$Q,COLUMN()-1,0)/(VLOOKUP($A93,met!$D:$Q,12,0)+VLOOKUP($A93,met!$D:$Q,13,0)+VLOOKUP($A93,met!$D:$Q,14,0))))</f>
        <v/>
      </c>
    </row>
    <row r="94" customFormat="false" ht="15" hidden="false" customHeight="false" outlineLevel="0" collapsed="false">
      <c r="A94" s="651" t="s">
        <v>499</v>
      </c>
      <c r="B94" s="702" t="s">
        <v>499</v>
      </c>
      <c r="C94" s="703" t="n">
        <f aca="false">IF(ISNA(VLOOKUP($A94,met!$D:$Q,COLUMN()-1,0)),"",VLOOKUP($A94,met!$D:$Q,COLUMN()-1,0))</f>
        <v>138</v>
      </c>
      <c r="D94" s="704" t="n">
        <f aca="false">IF($C94&lt;5,"",IF(ISNA(VLOOKUP($A94,met!$D:$Q,COLUMN()-1,0)),"",VLOOKUP($A94,met!$D:$Q,COLUMN()-1,0)/$C94*100))</f>
        <v>93.4782608695652</v>
      </c>
      <c r="E94" s="705" t="n">
        <f aca="false">IF($C94&lt;5,"",IF(ISNA(VLOOKUP($A94,met!$D:$Q,COLUMN()-1,0)),"",VLOOKUP($A94,met!$D:$Q,COLUMN()-1,0)/$C94*100))</f>
        <v>6.52173913043478</v>
      </c>
      <c r="F94" s="706" t="n">
        <f aca="false">IF($C94&lt;5,"",IF(ISNA(VLOOKUP($A94,met!$D:$Q,COLUMN()-1,0)),"",VLOOKUP($A94,met!$D:$Q,COLUMN()-1,0)/$C94*100))</f>
        <v>0</v>
      </c>
      <c r="G94" s="707" t="n">
        <f aca="false">IF($C94&lt;5,"",IF(ISNA(VLOOKUP($A94,met!$D:$Q,COLUMN()-1,0)),"",VLOOKUP($A94,met!$D:$Q,COLUMN()-1,0)/$C94*100))</f>
        <v>2.89855072463768</v>
      </c>
      <c r="H94" s="707" t="n">
        <f aca="false">IF($C94&lt;5,"",IF(ISNA(VLOOKUP($A94,met!$D:$Q,COLUMN()-1,0)),"",VLOOKUP($A94,met!$D:$Q,COLUMN()-1,0)/$C94*100))</f>
        <v>23.1884057971014</v>
      </c>
      <c r="I94" s="707" t="n">
        <f aca="false">IF($C94&lt;5,"",IF(ISNA(VLOOKUP($A94,met!$D:$Q,COLUMN()-1,0)),"",VLOOKUP($A94,met!$D:$Q,COLUMN()-1,0)/$C94*100))</f>
        <v>26.8115942028986</v>
      </c>
      <c r="J94" s="707" t="n">
        <f aca="false">IF($C94&lt;5,"",IF(ISNA(VLOOKUP($A94,met!$D:$Q,COLUMN()-1,0)),"",VLOOKUP($A94,met!$D:$Q,COLUMN()-1,0)/$C94*100))</f>
        <v>30.4347826086957</v>
      </c>
      <c r="K94" s="707" t="n">
        <f aca="false">IF($C94&lt;5,"",IF(ISNA(VLOOKUP($A94,met!$D:$Q,COLUMN()-1,0)),"",VLOOKUP($A94,met!$D:$Q,COLUMN()-1,0)/$C94*100))</f>
        <v>14.4927536231884</v>
      </c>
      <c r="L94" s="707" t="n">
        <f aca="false">IF($C94&lt;5,"",IF(ISNA(VLOOKUP($A94,met!$D:$Q,COLUMN()-1,0)),"",VLOOKUP($A94,met!$D:$Q,COLUMN()-1,0)/$C94*100))</f>
        <v>2.17391304347826</v>
      </c>
      <c r="M94" s="704" t="n">
        <f aca="false">IF($C94&lt;5,"",IF(ISNA(VLOOKUP($A94,met!$D:$Q,COLUMN()-1,0)),"",100*VLOOKUP($A94,met!$D:$Q,COLUMN()-1,0)/(VLOOKUP($A94,met!$D:$Q,12,0)+VLOOKUP($A94,met!$D:$Q,13,0)+VLOOKUP($A94,met!$D:$Q,14,0))))</f>
        <v>1.43884892086331</v>
      </c>
      <c r="N94" s="707" t="n">
        <f aca="false">IF($C94&lt;5,"",IF(ISNA(VLOOKUP($A94,met!$D:$Q,COLUMN()-1,0)),"",100*VLOOKUP($A94,met!$D:$Q,COLUMN()-1,0)/(VLOOKUP($A94,met!$D:$Q,12,0)+VLOOKUP($A94,met!$D:$Q,13,0)+VLOOKUP($A94,met!$D:$Q,14,0))))</f>
        <v>2.15827338129496</v>
      </c>
      <c r="O94" s="705" t="n">
        <f aca="false">IF($C94&lt;5,"",IF(ISNA(VLOOKUP($A94,met!$D:$Q,COLUMN()-1,0)),"",100*VLOOKUP($A94,met!$D:$Q,COLUMN()-1,0)/(VLOOKUP($A94,met!$D:$Q,12,0)+VLOOKUP($A94,met!$D:$Q,13,0)+VLOOKUP($A94,met!$D:$Q,14,0))))</f>
        <v>96.4028776978417</v>
      </c>
    </row>
    <row r="95" customFormat="false" ht="15" hidden="false" customHeight="false" outlineLevel="0" collapsed="false">
      <c r="A95" s="651" t="s">
        <v>500</v>
      </c>
      <c r="B95" s="702" t="s">
        <v>500</v>
      </c>
      <c r="C95" s="703" t="n">
        <f aca="false">IF(ISNA(VLOOKUP($A95,met!$D:$Q,COLUMN()-1,0)),"",VLOOKUP($A95,met!$D:$Q,COLUMN()-1,0))</f>
        <v>14</v>
      </c>
      <c r="D95" s="704" t="n">
        <f aca="false">IF($C95&lt;5,"",IF(ISNA(VLOOKUP($A95,met!$D:$Q,COLUMN()-1,0)),"",VLOOKUP($A95,met!$D:$Q,COLUMN()-1,0)/$C95*100))</f>
        <v>42.8571428571429</v>
      </c>
      <c r="E95" s="705" t="n">
        <f aca="false">IF($C95&lt;5,"",IF(ISNA(VLOOKUP($A95,met!$D:$Q,COLUMN()-1,0)),"",VLOOKUP($A95,met!$D:$Q,COLUMN()-1,0)/$C95*100))</f>
        <v>57.1428571428571</v>
      </c>
      <c r="F95" s="706" t="n">
        <f aca="false">IF($C95&lt;5,"",IF(ISNA(VLOOKUP($A95,met!$D:$Q,COLUMN()-1,0)),"",VLOOKUP($A95,met!$D:$Q,COLUMN()-1,0)/$C95*100))</f>
        <v>0</v>
      </c>
      <c r="G95" s="707" t="n">
        <f aca="false">IF($C95&lt;5,"",IF(ISNA(VLOOKUP($A95,met!$D:$Q,COLUMN()-1,0)),"",VLOOKUP($A95,met!$D:$Q,COLUMN()-1,0)/$C95*100))</f>
        <v>7.14285714285714</v>
      </c>
      <c r="H95" s="707" t="n">
        <f aca="false">IF($C95&lt;5,"",IF(ISNA(VLOOKUP($A95,met!$D:$Q,COLUMN()-1,0)),"",VLOOKUP($A95,met!$D:$Q,COLUMN()-1,0)/$C95*100))</f>
        <v>0</v>
      </c>
      <c r="I95" s="707" t="n">
        <f aca="false">IF($C95&lt;5,"",IF(ISNA(VLOOKUP($A95,met!$D:$Q,COLUMN()-1,0)),"",VLOOKUP($A95,met!$D:$Q,COLUMN()-1,0)/$C95*100))</f>
        <v>28.5714285714286</v>
      </c>
      <c r="J95" s="707" t="n">
        <f aca="false">IF($C95&lt;5,"",IF(ISNA(VLOOKUP($A95,met!$D:$Q,COLUMN()-1,0)),"",VLOOKUP($A95,met!$D:$Q,COLUMN()-1,0)/$C95*100))</f>
        <v>42.8571428571429</v>
      </c>
      <c r="K95" s="707" t="n">
        <f aca="false">IF($C95&lt;5,"",IF(ISNA(VLOOKUP($A95,met!$D:$Q,COLUMN()-1,0)),"",VLOOKUP($A95,met!$D:$Q,COLUMN()-1,0)/$C95*100))</f>
        <v>21.4285714285714</v>
      </c>
      <c r="L95" s="707" t="n">
        <f aca="false">IF($C95&lt;5,"",IF(ISNA(VLOOKUP($A95,met!$D:$Q,COLUMN()-1,0)),"",VLOOKUP($A95,met!$D:$Q,COLUMN()-1,0)/$C95*100))</f>
        <v>0</v>
      </c>
      <c r="M95" s="704" t="n">
        <f aca="false">IF($C95&lt;5,"",IF(ISNA(VLOOKUP($A95,met!$D:$Q,COLUMN()-1,0)),"",100*VLOOKUP($A95,met!$D:$Q,COLUMN()-1,0)/(VLOOKUP($A95,met!$D:$Q,12,0)+VLOOKUP($A95,met!$D:$Q,13,0)+VLOOKUP($A95,met!$D:$Q,14,0))))</f>
        <v>0</v>
      </c>
      <c r="N95" s="707" t="n">
        <f aca="false">IF($C95&lt;5,"",IF(ISNA(VLOOKUP($A95,met!$D:$Q,COLUMN()-1,0)),"",100*VLOOKUP($A95,met!$D:$Q,COLUMN()-1,0)/(VLOOKUP($A95,met!$D:$Q,12,0)+VLOOKUP($A95,met!$D:$Q,13,0)+VLOOKUP($A95,met!$D:$Q,14,0))))</f>
        <v>0</v>
      </c>
      <c r="O95" s="705" t="n">
        <f aca="false">IF($C95&lt;5,"",IF(ISNA(VLOOKUP($A95,met!$D:$Q,COLUMN()-1,0)),"",100*VLOOKUP($A95,met!$D:$Q,COLUMN()-1,0)/(VLOOKUP($A95,met!$D:$Q,12,0)+VLOOKUP($A95,met!$D:$Q,13,0)+VLOOKUP($A95,met!$D:$Q,14,0))))</f>
        <v>100</v>
      </c>
    </row>
    <row r="96" customFormat="false" ht="15" hidden="false" customHeight="false" outlineLevel="0" collapsed="false">
      <c r="A96" s="651" t="s">
        <v>501</v>
      </c>
      <c r="B96" s="702" t="s">
        <v>501</v>
      </c>
      <c r="C96" s="703" t="n">
        <f aca="false">IF(ISNA(VLOOKUP($A96,met!$D:$Q,COLUMN()-1,0)),"",VLOOKUP($A96,met!$D:$Q,COLUMN()-1,0))</f>
        <v>27</v>
      </c>
      <c r="D96" s="704" t="n">
        <f aca="false">IF($C96&lt;5,"",IF(ISNA(VLOOKUP($A96,met!$D:$Q,COLUMN()-1,0)),"",VLOOKUP($A96,met!$D:$Q,COLUMN()-1,0)/$C96*100))</f>
        <v>77.7777777777778</v>
      </c>
      <c r="E96" s="705" t="n">
        <f aca="false">IF($C96&lt;5,"",IF(ISNA(VLOOKUP($A96,met!$D:$Q,COLUMN()-1,0)),"",VLOOKUP($A96,met!$D:$Q,COLUMN()-1,0)/$C96*100))</f>
        <v>22.2222222222222</v>
      </c>
      <c r="F96" s="706" t="n">
        <f aca="false">IF($C96&lt;5,"",IF(ISNA(VLOOKUP($A96,met!$D:$Q,COLUMN()-1,0)),"",VLOOKUP($A96,met!$D:$Q,COLUMN()-1,0)/$C96*100))</f>
        <v>0</v>
      </c>
      <c r="G96" s="707" t="n">
        <f aca="false">IF($C96&lt;5,"",IF(ISNA(VLOOKUP($A96,met!$D:$Q,COLUMN()-1,0)),"",VLOOKUP($A96,met!$D:$Q,COLUMN()-1,0)/$C96*100))</f>
        <v>3.7037037037037</v>
      </c>
      <c r="H96" s="707" t="n">
        <f aca="false">IF($C96&lt;5,"",IF(ISNA(VLOOKUP($A96,met!$D:$Q,COLUMN()-1,0)),"",VLOOKUP($A96,met!$D:$Q,COLUMN()-1,0)/$C96*100))</f>
        <v>33.3333333333333</v>
      </c>
      <c r="I96" s="707" t="n">
        <f aca="false">IF($C96&lt;5,"",IF(ISNA(VLOOKUP($A96,met!$D:$Q,COLUMN()-1,0)),"",VLOOKUP($A96,met!$D:$Q,COLUMN()-1,0)/$C96*100))</f>
        <v>25.9259259259259</v>
      </c>
      <c r="J96" s="707" t="n">
        <f aca="false">IF($C96&lt;5,"",IF(ISNA(VLOOKUP($A96,met!$D:$Q,COLUMN()-1,0)),"",VLOOKUP($A96,met!$D:$Q,COLUMN()-1,0)/$C96*100))</f>
        <v>18.5185185185185</v>
      </c>
      <c r="K96" s="707" t="n">
        <f aca="false">IF($C96&lt;5,"",IF(ISNA(VLOOKUP($A96,met!$D:$Q,COLUMN()-1,0)),"",VLOOKUP($A96,met!$D:$Q,COLUMN()-1,0)/$C96*100))</f>
        <v>14.8148148148148</v>
      </c>
      <c r="L96" s="707" t="n">
        <f aca="false">IF($C96&lt;5,"",IF(ISNA(VLOOKUP($A96,met!$D:$Q,COLUMN()-1,0)),"",VLOOKUP($A96,met!$D:$Q,COLUMN()-1,0)/$C96*100))</f>
        <v>3.7037037037037</v>
      </c>
      <c r="M96" s="704" t="n">
        <f aca="false">IF($C96&lt;5,"",IF(ISNA(VLOOKUP($A96,met!$D:$Q,COLUMN()-1,0)),"",100*VLOOKUP($A96,met!$D:$Q,COLUMN()-1,0)/(VLOOKUP($A96,met!$D:$Q,12,0)+VLOOKUP($A96,met!$D:$Q,13,0)+VLOOKUP($A96,met!$D:$Q,14,0))))</f>
        <v>0</v>
      </c>
      <c r="N96" s="707" t="n">
        <f aca="false">IF($C96&lt;5,"",IF(ISNA(VLOOKUP($A96,met!$D:$Q,COLUMN()-1,0)),"",100*VLOOKUP($A96,met!$D:$Q,COLUMN()-1,0)/(VLOOKUP($A96,met!$D:$Q,12,0)+VLOOKUP($A96,met!$D:$Q,13,0)+VLOOKUP($A96,met!$D:$Q,14,0))))</f>
        <v>3.7037037037037</v>
      </c>
      <c r="O96" s="705" t="n">
        <f aca="false">IF($C96&lt;5,"",IF(ISNA(VLOOKUP($A96,met!$D:$Q,COLUMN()-1,0)),"",100*VLOOKUP($A96,met!$D:$Q,COLUMN()-1,0)/(VLOOKUP($A96,met!$D:$Q,12,0)+VLOOKUP($A96,met!$D:$Q,13,0)+VLOOKUP($A96,met!$D:$Q,14,0))))</f>
        <v>96.2962962962963</v>
      </c>
    </row>
    <row r="97" customFormat="false" ht="15" hidden="false" customHeight="false" outlineLevel="0" collapsed="false">
      <c r="A97" s="651" t="s">
        <v>502</v>
      </c>
      <c r="B97" s="702" t="s">
        <v>502</v>
      </c>
      <c r="C97" s="703" t="n">
        <f aca="false">IF(ISNA(VLOOKUP($A97,met!$D:$Q,COLUMN()-1,0)),"",VLOOKUP($A97,met!$D:$Q,COLUMN()-1,0))</f>
        <v>2</v>
      </c>
      <c r="D97" s="704" t="str">
        <f aca="false">IF($C97&lt;5,"",IF(ISNA(VLOOKUP($A97,met!$D:$Q,COLUMN()-1,0)),"",VLOOKUP($A97,met!$D:$Q,COLUMN()-1,0)/$C97*100))</f>
        <v/>
      </c>
      <c r="E97" s="705" t="str">
        <f aca="false">IF($C97&lt;5,"",IF(ISNA(VLOOKUP($A97,met!$D:$Q,COLUMN()-1,0)),"",VLOOKUP($A97,met!$D:$Q,COLUMN()-1,0)/$C97*100))</f>
        <v/>
      </c>
      <c r="F97" s="706" t="str">
        <f aca="false">IF($C97&lt;5,"",IF(ISNA(VLOOKUP($A97,met!$D:$Q,COLUMN()-1,0)),"",VLOOKUP($A97,met!$D:$Q,COLUMN()-1,0)/$C97*100))</f>
        <v/>
      </c>
      <c r="G97" s="707" t="str">
        <f aca="false">IF($C97&lt;5,"",IF(ISNA(VLOOKUP($A97,met!$D:$Q,COLUMN()-1,0)),"",VLOOKUP($A97,met!$D:$Q,COLUMN()-1,0)/$C97*100))</f>
        <v/>
      </c>
      <c r="H97" s="707" t="str">
        <f aca="false">IF($C97&lt;5,"",IF(ISNA(VLOOKUP($A97,met!$D:$Q,COLUMN()-1,0)),"",VLOOKUP($A97,met!$D:$Q,COLUMN()-1,0)/$C97*100))</f>
        <v/>
      </c>
      <c r="I97" s="707" t="str">
        <f aca="false">IF($C97&lt;5,"",IF(ISNA(VLOOKUP($A97,met!$D:$Q,COLUMN()-1,0)),"",VLOOKUP($A97,met!$D:$Q,COLUMN()-1,0)/$C97*100))</f>
        <v/>
      </c>
      <c r="J97" s="707" t="str">
        <f aca="false">IF($C97&lt;5,"",IF(ISNA(VLOOKUP($A97,met!$D:$Q,COLUMN()-1,0)),"",VLOOKUP($A97,met!$D:$Q,COLUMN()-1,0)/$C97*100))</f>
        <v/>
      </c>
      <c r="K97" s="707" t="str">
        <f aca="false">IF($C97&lt;5,"",IF(ISNA(VLOOKUP($A97,met!$D:$Q,COLUMN()-1,0)),"",VLOOKUP($A97,met!$D:$Q,COLUMN()-1,0)/$C97*100))</f>
        <v/>
      </c>
      <c r="L97" s="707" t="str">
        <f aca="false">IF($C97&lt;5,"",IF(ISNA(VLOOKUP($A97,met!$D:$Q,COLUMN()-1,0)),"",VLOOKUP($A97,met!$D:$Q,COLUMN()-1,0)/$C97*100))</f>
        <v/>
      </c>
      <c r="M97" s="704" t="str">
        <f aca="false">IF($C97&lt;5,"",IF(ISNA(VLOOKUP($A97,met!$D:$Q,COLUMN()-1,0)),"",100*VLOOKUP($A97,met!$D:$Q,COLUMN()-1,0)/(VLOOKUP($A97,met!$D:$Q,12,0)+VLOOKUP($A97,met!$D:$Q,13,0)+VLOOKUP($A97,met!$D:$Q,14,0))))</f>
        <v/>
      </c>
      <c r="N97" s="707" t="str">
        <f aca="false">IF($C97&lt;5,"",IF(ISNA(VLOOKUP($A97,met!$D:$Q,COLUMN()-1,0)),"",100*VLOOKUP($A97,met!$D:$Q,COLUMN()-1,0)/(VLOOKUP($A97,met!$D:$Q,12,0)+VLOOKUP($A97,met!$D:$Q,13,0)+VLOOKUP($A97,met!$D:$Q,14,0))))</f>
        <v/>
      </c>
      <c r="O97" s="705" t="str">
        <f aca="false">IF($C97&lt;5,"",IF(ISNA(VLOOKUP($A97,met!$D:$Q,COLUMN()-1,0)),"",100*VLOOKUP($A97,met!$D:$Q,COLUMN()-1,0)/(VLOOKUP($A97,met!$D:$Q,12,0)+VLOOKUP($A97,met!$D:$Q,13,0)+VLOOKUP($A97,met!$D:$Q,14,0))))</f>
        <v/>
      </c>
    </row>
    <row r="98" customFormat="false" ht="15" hidden="false" customHeight="false" outlineLevel="0" collapsed="false">
      <c r="A98" s="651" t="s">
        <v>503</v>
      </c>
      <c r="B98" s="702" t="s">
        <v>605</v>
      </c>
      <c r="C98" s="703" t="n">
        <f aca="false">IF(ISNA(VLOOKUP($A98,met!$D:$Q,COLUMN()-1,0)),"",VLOOKUP($A98,met!$D:$Q,COLUMN()-1,0))</f>
        <v>6</v>
      </c>
      <c r="D98" s="704" t="n">
        <f aca="false">IF($C98&lt;5,"",IF(ISNA(VLOOKUP($A98,met!$D:$Q,COLUMN()-1,0)),"",VLOOKUP($A98,met!$D:$Q,COLUMN()-1,0)/$C98*100))</f>
        <v>100</v>
      </c>
      <c r="E98" s="705" t="n">
        <f aca="false">IF($C98&lt;5,"",IF(ISNA(VLOOKUP($A98,met!$D:$Q,COLUMN()-1,0)),"",VLOOKUP($A98,met!$D:$Q,COLUMN()-1,0)/$C98*100))</f>
        <v>0</v>
      </c>
      <c r="F98" s="706" t="n">
        <f aca="false">IF($C98&lt;5,"",IF(ISNA(VLOOKUP($A98,met!$D:$Q,COLUMN()-1,0)),"",VLOOKUP($A98,met!$D:$Q,COLUMN()-1,0)/$C98*100))</f>
        <v>0</v>
      </c>
      <c r="G98" s="707" t="n">
        <f aca="false">IF($C98&lt;5,"",IF(ISNA(VLOOKUP($A98,met!$D:$Q,COLUMN()-1,0)),"",VLOOKUP($A98,met!$D:$Q,COLUMN()-1,0)/$C98*100))</f>
        <v>33.3333333333333</v>
      </c>
      <c r="H98" s="707" t="n">
        <f aca="false">IF($C98&lt;5,"",IF(ISNA(VLOOKUP($A98,met!$D:$Q,COLUMN()-1,0)),"",VLOOKUP($A98,met!$D:$Q,COLUMN()-1,0)/$C98*100))</f>
        <v>33.3333333333333</v>
      </c>
      <c r="I98" s="707" t="n">
        <f aca="false">IF($C98&lt;5,"",IF(ISNA(VLOOKUP($A98,met!$D:$Q,COLUMN()-1,0)),"",VLOOKUP($A98,met!$D:$Q,COLUMN()-1,0)/$C98*100))</f>
        <v>0</v>
      </c>
      <c r="J98" s="707" t="n">
        <f aca="false">IF($C98&lt;5,"",IF(ISNA(VLOOKUP($A98,met!$D:$Q,COLUMN()-1,0)),"",VLOOKUP($A98,met!$D:$Q,COLUMN()-1,0)/$C98*100))</f>
        <v>0</v>
      </c>
      <c r="K98" s="707" t="n">
        <f aca="false">IF($C98&lt;5,"",IF(ISNA(VLOOKUP($A98,met!$D:$Q,COLUMN()-1,0)),"",VLOOKUP($A98,met!$D:$Q,COLUMN()-1,0)/$C98*100))</f>
        <v>33.3333333333333</v>
      </c>
      <c r="L98" s="707" t="n">
        <f aca="false">IF($C98&lt;5,"",IF(ISNA(VLOOKUP($A98,met!$D:$Q,COLUMN()-1,0)),"",VLOOKUP($A98,met!$D:$Q,COLUMN()-1,0)/$C98*100))</f>
        <v>0</v>
      </c>
      <c r="M98" s="704" t="n">
        <f aca="false">IF($C98&lt;5,"",IF(ISNA(VLOOKUP($A98,met!$D:$Q,COLUMN()-1,0)),"",100*VLOOKUP($A98,met!$D:$Q,COLUMN()-1,0)/(VLOOKUP($A98,met!$D:$Q,12,0)+VLOOKUP($A98,met!$D:$Q,13,0)+VLOOKUP($A98,met!$D:$Q,14,0))))</f>
        <v>0</v>
      </c>
      <c r="N98" s="707" t="n">
        <f aca="false">IF($C98&lt;5,"",IF(ISNA(VLOOKUP($A98,met!$D:$Q,COLUMN()-1,0)),"",100*VLOOKUP($A98,met!$D:$Q,COLUMN()-1,0)/(VLOOKUP($A98,met!$D:$Q,12,0)+VLOOKUP($A98,met!$D:$Q,13,0)+VLOOKUP($A98,met!$D:$Q,14,0))))</f>
        <v>83.3333333333333</v>
      </c>
      <c r="O98" s="705" t="n">
        <f aca="false">IF($C98&lt;5,"",IF(ISNA(VLOOKUP($A98,met!$D:$Q,COLUMN()-1,0)),"",100*VLOOKUP($A98,met!$D:$Q,COLUMN()-1,0)/(VLOOKUP($A98,met!$D:$Q,12,0)+VLOOKUP($A98,met!$D:$Q,13,0)+VLOOKUP($A98,met!$D:$Q,14,0))))</f>
        <v>16.6666666666667</v>
      </c>
    </row>
    <row r="99" customFormat="false" ht="15" hidden="false" customHeight="false" outlineLevel="0" collapsed="false">
      <c r="A99" s="651" t="s">
        <v>504</v>
      </c>
      <c r="B99" s="702" t="s">
        <v>504</v>
      </c>
      <c r="C99" s="703" t="n">
        <f aca="false">IF(ISNA(VLOOKUP($A99,met!$D:$Q,COLUMN()-1,0)),"",VLOOKUP($A99,met!$D:$Q,COLUMN()-1,0))</f>
        <v>5</v>
      </c>
      <c r="D99" s="704" t="n">
        <f aca="false">IF($C99&lt;5,"",IF(ISNA(VLOOKUP($A99,met!$D:$Q,COLUMN()-1,0)),"",VLOOKUP($A99,met!$D:$Q,COLUMN()-1,0)/$C99*100))</f>
        <v>100</v>
      </c>
      <c r="E99" s="705" t="n">
        <f aca="false">IF($C99&lt;5,"",IF(ISNA(VLOOKUP($A99,met!$D:$Q,COLUMN()-1,0)),"",VLOOKUP($A99,met!$D:$Q,COLUMN()-1,0)/$C99*100))</f>
        <v>0</v>
      </c>
      <c r="F99" s="706" t="n">
        <f aca="false">IF($C99&lt;5,"",IF(ISNA(VLOOKUP($A99,met!$D:$Q,COLUMN()-1,0)),"",VLOOKUP($A99,met!$D:$Q,COLUMN()-1,0)/$C99*100))</f>
        <v>0</v>
      </c>
      <c r="G99" s="707" t="n">
        <f aca="false">IF($C99&lt;5,"",IF(ISNA(VLOOKUP($A99,met!$D:$Q,COLUMN()-1,0)),"",VLOOKUP($A99,met!$D:$Q,COLUMN()-1,0)/$C99*100))</f>
        <v>0</v>
      </c>
      <c r="H99" s="707" t="n">
        <f aca="false">IF($C99&lt;5,"",IF(ISNA(VLOOKUP($A99,met!$D:$Q,COLUMN()-1,0)),"",VLOOKUP($A99,met!$D:$Q,COLUMN()-1,0)/$C99*100))</f>
        <v>0</v>
      </c>
      <c r="I99" s="707" t="n">
        <f aca="false">IF($C99&lt;5,"",IF(ISNA(VLOOKUP($A99,met!$D:$Q,COLUMN()-1,0)),"",VLOOKUP($A99,met!$D:$Q,COLUMN()-1,0)/$C99*100))</f>
        <v>20</v>
      </c>
      <c r="J99" s="707" t="n">
        <f aca="false">IF($C99&lt;5,"",IF(ISNA(VLOOKUP($A99,met!$D:$Q,COLUMN()-1,0)),"",VLOOKUP($A99,met!$D:$Q,COLUMN()-1,0)/$C99*100))</f>
        <v>60</v>
      </c>
      <c r="K99" s="707" t="n">
        <f aca="false">IF($C99&lt;5,"",IF(ISNA(VLOOKUP($A99,met!$D:$Q,COLUMN()-1,0)),"",VLOOKUP($A99,met!$D:$Q,COLUMN()-1,0)/$C99*100))</f>
        <v>20</v>
      </c>
      <c r="L99" s="707" t="n">
        <f aca="false">IF($C99&lt;5,"",IF(ISNA(VLOOKUP($A99,met!$D:$Q,COLUMN()-1,0)),"",VLOOKUP($A99,met!$D:$Q,COLUMN()-1,0)/$C99*100))</f>
        <v>0</v>
      </c>
      <c r="M99" s="704" t="n">
        <f aca="false">IF($C99&lt;5,"",IF(ISNA(VLOOKUP($A99,met!$D:$Q,COLUMN()-1,0)),"",100*VLOOKUP($A99,met!$D:$Q,COLUMN()-1,0)/(VLOOKUP($A99,met!$D:$Q,12,0)+VLOOKUP($A99,met!$D:$Q,13,0)+VLOOKUP($A99,met!$D:$Q,14,0))))</f>
        <v>0</v>
      </c>
      <c r="N99" s="707" t="n">
        <f aca="false">IF($C99&lt;5,"",IF(ISNA(VLOOKUP($A99,met!$D:$Q,COLUMN()-1,0)),"",100*VLOOKUP($A99,met!$D:$Q,COLUMN()-1,0)/(VLOOKUP($A99,met!$D:$Q,12,0)+VLOOKUP($A99,met!$D:$Q,13,0)+VLOOKUP($A99,met!$D:$Q,14,0))))</f>
        <v>0</v>
      </c>
      <c r="O99" s="705" t="n">
        <f aca="false">IF($C99&lt;5,"",IF(ISNA(VLOOKUP($A99,met!$D:$Q,COLUMN()-1,0)),"",100*VLOOKUP($A99,met!$D:$Q,COLUMN()-1,0)/(VLOOKUP($A99,met!$D:$Q,12,0)+VLOOKUP($A99,met!$D:$Q,13,0)+VLOOKUP($A99,met!$D:$Q,14,0))))</f>
        <v>100</v>
      </c>
    </row>
    <row r="100" customFormat="false" ht="15" hidden="false" customHeight="false" outlineLevel="0" collapsed="false">
      <c r="A100" s="651" t="s">
        <v>505</v>
      </c>
      <c r="B100" s="702" t="s">
        <v>505</v>
      </c>
      <c r="C100" s="703" t="n">
        <f aca="false">IF(ISNA(VLOOKUP($A100,met!$D:$Q,COLUMN()-1,0)),"",VLOOKUP($A100,met!$D:$Q,COLUMN()-1,0))</f>
        <v>75</v>
      </c>
      <c r="D100" s="704" t="n">
        <f aca="false">IF($C100&lt;5,"",IF(ISNA(VLOOKUP($A100,met!$D:$Q,COLUMN()-1,0)),"",VLOOKUP($A100,met!$D:$Q,COLUMN()-1,0)/$C100*100))</f>
        <v>97.3333333333333</v>
      </c>
      <c r="E100" s="705" t="n">
        <f aca="false">IF($C100&lt;5,"",IF(ISNA(VLOOKUP($A100,met!$D:$Q,COLUMN()-1,0)),"",VLOOKUP($A100,met!$D:$Q,COLUMN()-1,0)/$C100*100))</f>
        <v>2.66666666666667</v>
      </c>
      <c r="F100" s="706" t="n">
        <f aca="false">IF($C100&lt;5,"",IF(ISNA(VLOOKUP($A100,met!$D:$Q,COLUMN()-1,0)),"",VLOOKUP($A100,met!$D:$Q,COLUMN()-1,0)/$C100*100))</f>
        <v>0</v>
      </c>
      <c r="G100" s="707" t="n">
        <f aca="false">IF($C100&lt;5,"",IF(ISNA(VLOOKUP($A100,met!$D:$Q,COLUMN()-1,0)),"",VLOOKUP($A100,met!$D:$Q,COLUMN()-1,0)/$C100*100))</f>
        <v>6.66666666666667</v>
      </c>
      <c r="H100" s="707" t="n">
        <f aca="false">IF($C100&lt;5,"",IF(ISNA(VLOOKUP($A100,met!$D:$Q,COLUMN()-1,0)),"",VLOOKUP($A100,met!$D:$Q,COLUMN()-1,0)/$C100*100))</f>
        <v>22.6666666666667</v>
      </c>
      <c r="I100" s="707" t="n">
        <f aca="false">IF($C100&lt;5,"",IF(ISNA(VLOOKUP($A100,met!$D:$Q,COLUMN()-1,0)),"",VLOOKUP($A100,met!$D:$Q,COLUMN()-1,0)/$C100*100))</f>
        <v>25.3333333333333</v>
      </c>
      <c r="J100" s="707" t="n">
        <f aca="false">IF($C100&lt;5,"",IF(ISNA(VLOOKUP($A100,met!$D:$Q,COLUMN()-1,0)),"",VLOOKUP($A100,met!$D:$Q,COLUMN()-1,0)/$C100*100))</f>
        <v>36</v>
      </c>
      <c r="K100" s="707" t="n">
        <f aca="false">IF($C100&lt;5,"",IF(ISNA(VLOOKUP($A100,met!$D:$Q,COLUMN()-1,0)),"",VLOOKUP($A100,met!$D:$Q,COLUMN()-1,0)/$C100*100))</f>
        <v>8</v>
      </c>
      <c r="L100" s="707" t="n">
        <f aca="false">IF($C100&lt;5,"",IF(ISNA(VLOOKUP($A100,met!$D:$Q,COLUMN()-1,0)),"",VLOOKUP($A100,met!$D:$Q,COLUMN()-1,0)/$C100*100))</f>
        <v>1.33333333333333</v>
      </c>
      <c r="M100" s="704" t="n">
        <f aca="false">IF($C100&lt;5,"",IF(ISNA(VLOOKUP($A100,met!$D:$Q,COLUMN()-1,0)),"",100*VLOOKUP($A100,met!$D:$Q,COLUMN()-1,0)/(VLOOKUP($A100,met!$D:$Q,12,0)+VLOOKUP($A100,met!$D:$Q,13,0)+VLOOKUP($A100,met!$D:$Q,14,0))))</f>
        <v>1.31578947368421</v>
      </c>
      <c r="N100" s="707" t="n">
        <f aca="false">IF($C100&lt;5,"",IF(ISNA(VLOOKUP($A100,met!$D:$Q,COLUMN()-1,0)),"",100*VLOOKUP($A100,met!$D:$Q,COLUMN()-1,0)/(VLOOKUP($A100,met!$D:$Q,12,0)+VLOOKUP($A100,met!$D:$Q,13,0)+VLOOKUP($A100,met!$D:$Q,14,0))))</f>
        <v>1.31578947368421</v>
      </c>
      <c r="O100" s="705" t="n">
        <f aca="false">IF($C100&lt;5,"",IF(ISNA(VLOOKUP($A100,met!$D:$Q,COLUMN()-1,0)),"",100*VLOOKUP($A100,met!$D:$Q,COLUMN()-1,0)/(VLOOKUP($A100,met!$D:$Q,12,0)+VLOOKUP($A100,met!$D:$Q,13,0)+VLOOKUP($A100,met!$D:$Q,14,0))))</f>
        <v>97.3684210526316</v>
      </c>
    </row>
    <row r="101" customFormat="false" ht="15" hidden="false" customHeight="false" outlineLevel="0" collapsed="false">
      <c r="A101" s="651" t="s">
        <v>606</v>
      </c>
      <c r="B101" s="702" t="s">
        <v>607</v>
      </c>
      <c r="C101" s="703" t="str">
        <f aca="false">IF(ISNA(VLOOKUP($A101,met!$D:$Q,COLUMN()-1,0)),"",VLOOKUP($A101,met!$D:$Q,COLUMN()-1,0))</f>
        <v/>
      </c>
      <c r="D101" s="704" t="str">
        <f aca="false">IF($C101&lt;5,"",IF(ISNA(VLOOKUP($A101,met!$D:$Q,COLUMN()-1,0)),"",VLOOKUP($A101,met!$D:$Q,COLUMN()-1,0)/$C101*100))</f>
        <v/>
      </c>
      <c r="E101" s="705" t="str">
        <f aca="false">IF($C101&lt;5,"",IF(ISNA(VLOOKUP($A101,met!$D:$Q,COLUMN()-1,0)),"",VLOOKUP($A101,met!$D:$Q,COLUMN()-1,0)/$C101*100))</f>
        <v/>
      </c>
      <c r="F101" s="706" t="str">
        <f aca="false">IF($C101&lt;5,"",IF(ISNA(VLOOKUP($A101,met!$D:$Q,COLUMN()-1,0)),"",VLOOKUP($A101,met!$D:$Q,COLUMN()-1,0)/$C101*100))</f>
        <v/>
      </c>
      <c r="G101" s="707" t="str">
        <f aca="false">IF($C101&lt;5,"",IF(ISNA(VLOOKUP($A101,met!$D:$Q,COLUMN()-1,0)),"",VLOOKUP($A101,met!$D:$Q,COLUMN()-1,0)/$C101*100))</f>
        <v/>
      </c>
      <c r="H101" s="707" t="str">
        <f aca="false">IF($C101&lt;5,"",IF(ISNA(VLOOKUP($A101,met!$D:$Q,COLUMN()-1,0)),"",VLOOKUP($A101,met!$D:$Q,COLUMN()-1,0)/$C101*100))</f>
        <v/>
      </c>
      <c r="I101" s="707" t="str">
        <f aca="false">IF($C101&lt;5,"",IF(ISNA(VLOOKUP($A101,met!$D:$Q,COLUMN()-1,0)),"",VLOOKUP($A101,met!$D:$Q,COLUMN()-1,0)/$C101*100))</f>
        <v/>
      </c>
      <c r="J101" s="707" t="str">
        <f aca="false">IF($C101&lt;5,"",IF(ISNA(VLOOKUP($A101,met!$D:$Q,COLUMN()-1,0)),"",VLOOKUP($A101,met!$D:$Q,COLUMN()-1,0)/$C101*100))</f>
        <v/>
      </c>
      <c r="K101" s="707" t="str">
        <f aca="false">IF($C101&lt;5,"",IF(ISNA(VLOOKUP($A101,met!$D:$Q,COLUMN()-1,0)),"",VLOOKUP($A101,met!$D:$Q,COLUMN()-1,0)/$C101*100))</f>
        <v/>
      </c>
      <c r="L101" s="707" t="str">
        <f aca="false">IF($C101&lt;5,"",IF(ISNA(VLOOKUP($A101,met!$D:$Q,COLUMN()-1,0)),"",VLOOKUP($A101,met!$D:$Q,COLUMN()-1,0)/$C101*100))</f>
        <v/>
      </c>
      <c r="M101" s="704" t="str">
        <f aca="false">IF($C101&lt;5,"",IF(ISNA(VLOOKUP($A101,met!$D:$Q,COLUMN()-1,0)),"",100*VLOOKUP($A101,met!$D:$Q,COLUMN()-1,0)/(VLOOKUP($A101,met!$D:$Q,12,0)+VLOOKUP($A101,met!$D:$Q,13,0)+VLOOKUP($A101,met!$D:$Q,14,0))))</f>
        <v/>
      </c>
      <c r="N101" s="707" t="str">
        <f aca="false">IF($C101&lt;5,"",IF(ISNA(VLOOKUP($A101,met!$D:$Q,COLUMN()-1,0)),"",100*VLOOKUP($A101,met!$D:$Q,COLUMN()-1,0)/(VLOOKUP($A101,met!$D:$Q,12,0)+VLOOKUP($A101,met!$D:$Q,13,0)+VLOOKUP($A101,met!$D:$Q,14,0))))</f>
        <v/>
      </c>
      <c r="O101" s="705" t="str">
        <f aca="false">IF($C101&lt;5,"",IF(ISNA(VLOOKUP($A101,met!$D:$Q,COLUMN()-1,0)),"",100*VLOOKUP($A101,met!$D:$Q,COLUMN()-1,0)/(VLOOKUP($A101,met!$D:$Q,12,0)+VLOOKUP($A101,met!$D:$Q,13,0)+VLOOKUP($A101,met!$D:$Q,14,0))))</f>
        <v/>
      </c>
    </row>
    <row r="102" customFormat="false" ht="15" hidden="false" customHeight="false" outlineLevel="0" collapsed="false">
      <c r="A102" s="651" t="s">
        <v>506</v>
      </c>
      <c r="B102" s="702" t="s">
        <v>506</v>
      </c>
      <c r="C102" s="703" t="n">
        <f aca="false">IF(ISNA(VLOOKUP($A102,met!$D:$Q,COLUMN()-1,0)),"",VLOOKUP($A102,met!$D:$Q,COLUMN()-1,0))</f>
        <v>1</v>
      </c>
      <c r="D102" s="704" t="str">
        <f aca="false">IF($C102&lt;5,"",IF(ISNA(VLOOKUP($A102,met!$D:$Q,COLUMN()-1,0)),"",VLOOKUP($A102,met!$D:$Q,COLUMN()-1,0)/$C102*100))</f>
        <v/>
      </c>
      <c r="E102" s="705" t="str">
        <f aca="false">IF($C102&lt;5,"",IF(ISNA(VLOOKUP($A102,met!$D:$Q,COLUMN()-1,0)),"",VLOOKUP($A102,met!$D:$Q,COLUMN()-1,0)/$C102*100))</f>
        <v/>
      </c>
      <c r="F102" s="706" t="str">
        <f aca="false">IF($C102&lt;5,"",IF(ISNA(VLOOKUP($A102,met!$D:$Q,COLUMN()-1,0)),"",VLOOKUP($A102,met!$D:$Q,COLUMN()-1,0)/$C102*100))</f>
        <v/>
      </c>
      <c r="G102" s="707" t="str">
        <f aca="false">IF($C102&lt;5,"",IF(ISNA(VLOOKUP($A102,met!$D:$Q,COLUMN()-1,0)),"",VLOOKUP($A102,met!$D:$Q,COLUMN()-1,0)/$C102*100))</f>
        <v/>
      </c>
      <c r="H102" s="707" t="str">
        <f aca="false">IF($C102&lt;5,"",IF(ISNA(VLOOKUP($A102,met!$D:$Q,COLUMN()-1,0)),"",VLOOKUP($A102,met!$D:$Q,COLUMN()-1,0)/$C102*100))</f>
        <v/>
      </c>
      <c r="I102" s="707" t="str">
        <f aca="false">IF($C102&lt;5,"",IF(ISNA(VLOOKUP($A102,met!$D:$Q,COLUMN()-1,0)),"",VLOOKUP($A102,met!$D:$Q,COLUMN()-1,0)/$C102*100))</f>
        <v/>
      </c>
      <c r="J102" s="707" t="str">
        <f aca="false">IF($C102&lt;5,"",IF(ISNA(VLOOKUP($A102,met!$D:$Q,COLUMN()-1,0)),"",VLOOKUP($A102,met!$D:$Q,COLUMN()-1,0)/$C102*100))</f>
        <v/>
      </c>
      <c r="K102" s="707" t="str">
        <f aca="false">IF($C102&lt;5,"",IF(ISNA(VLOOKUP($A102,met!$D:$Q,COLUMN()-1,0)),"",VLOOKUP($A102,met!$D:$Q,COLUMN()-1,0)/$C102*100))</f>
        <v/>
      </c>
      <c r="L102" s="707" t="str">
        <f aca="false">IF($C102&lt;5,"",IF(ISNA(VLOOKUP($A102,met!$D:$Q,COLUMN()-1,0)),"",VLOOKUP($A102,met!$D:$Q,COLUMN()-1,0)/$C102*100))</f>
        <v/>
      </c>
      <c r="M102" s="704" t="str">
        <f aca="false">IF($C102&lt;5,"",IF(ISNA(VLOOKUP($A102,met!$D:$Q,COLUMN()-1,0)),"",100*VLOOKUP($A102,met!$D:$Q,COLUMN()-1,0)/(VLOOKUP($A102,met!$D:$Q,12,0)+VLOOKUP($A102,met!$D:$Q,13,0)+VLOOKUP($A102,met!$D:$Q,14,0))))</f>
        <v/>
      </c>
      <c r="N102" s="707" t="str">
        <f aca="false">IF($C102&lt;5,"",IF(ISNA(VLOOKUP($A102,met!$D:$Q,COLUMN()-1,0)),"",100*VLOOKUP($A102,met!$D:$Q,COLUMN()-1,0)/(VLOOKUP($A102,met!$D:$Q,12,0)+VLOOKUP($A102,met!$D:$Q,13,0)+VLOOKUP($A102,met!$D:$Q,14,0))))</f>
        <v/>
      </c>
      <c r="O102" s="705" t="str">
        <f aca="false">IF($C102&lt;5,"",IF(ISNA(VLOOKUP($A102,met!$D:$Q,COLUMN()-1,0)),"",100*VLOOKUP($A102,met!$D:$Q,COLUMN()-1,0)/(VLOOKUP($A102,met!$D:$Q,12,0)+VLOOKUP($A102,met!$D:$Q,13,0)+VLOOKUP($A102,met!$D:$Q,14,0))))</f>
        <v/>
      </c>
    </row>
    <row r="103" customFormat="false" ht="15" hidden="false" customHeight="false" outlineLevel="0" collapsed="false">
      <c r="A103" s="651" t="s">
        <v>386</v>
      </c>
      <c r="B103" s="696" t="s">
        <v>608</v>
      </c>
      <c r="C103" s="697" t="n">
        <f aca="false">IF(ISNA(VLOOKUP($A103,met!$D:$Q,COLUMN()-1,0)),"",VLOOKUP($A103,met!$D:$Q,COLUMN()-1,0))</f>
        <v>46</v>
      </c>
      <c r="D103" s="698" t="n">
        <f aca="false">IF($C103&lt;5,"",IF(ISNA(VLOOKUP($A103,met!$D:$Q,COLUMN()-1,0)),"",VLOOKUP($A103,met!$D:$Q,COLUMN()-1,0)/$C103*100))</f>
        <v>95.6521739130435</v>
      </c>
      <c r="E103" s="699" t="n">
        <f aca="false">IF($C103&lt;5,"",IF(ISNA(VLOOKUP($A103,met!$D:$Q,COLUMN()-1,0)),"",VLOOKUP($A103,met!$D:$Q,COLUMN()-1,0)/$C103*100))</f>
        <v>4.34782608695652</v>
      </c>
      <c r="F103" s="700" t="n">
        <f aca="false">IF($C103&lt;5,"",IF(ISNA(VLOOKUP($A103,met!$D:$Q,COLUMN()-1,0)),"",VLOOKUP($A103,met!$D:$Q,COLUMN()-1,0)/$C103*100))</f>
        <v>0</v>
      </c>
      <c r="G103" s="701" t="n">
        <f aca="false">IF($C103&lt;5,"",IF(ISNA(VLOOKUP($A103,met!$D:$Q,COLUMN()-1,0)),"",VLOOKUP($A103,met!$D:$Q,COLUMN()-1,0)/$C103*100))</f>
        <v>4.34782608695652</v>
      </c>
      <c r="H103" s="701" t="n">
        <f aca="false">IF($C103&lt;5,"",IF(ISNA(VLOOKUP($A103,met!$D:$Q,COLUMN()-1,0)),"",VLOOKUP($A103,met!$D:$Q,COLUMN()-1,0)/$C103*100))</f>
        <v>26.0869565217391</v>
      </c>
      <c r="I103" s="701" t="n">
        <f aca="false">IF($C103&lt;5,"",IF(ISNA(VLOOKUP($A103,met!$D:$Q,COLUMN()-1,0)),"",VLOOKUP($A103,met!$D:$Q,COLUMN()-1,0)/$C103*100))</f>
        <v>15.2173913043478</v>
      </c>
      <c r="J103" s="701" t="n">
        <f aca="false">IF($C103&lt;5,"",IF(ISNA(VLOOKUP($A103,met!$D:$Q,COLUMN()-1,0)),"",VLOOKUP($A103,met!$D:$Q,COLUMN()-1,0)/$C103*100))</f>
        <v>39.1304347826087</v>
      </c>
      <c r="K103" s="701" t="n">
        <f aca="false">IF($C103&lt;5,"",IF(ISNA(VLOOKUP($A103,met!$D:$Q,COLUMN()-1,0)),"",VLOOKUP($A103,met!$D:$Q,COLUMN()-1,0)/$C103*100))</f>
        <v>10.8695652173913</v>
      </c>
      <c r="L103" s="701" t="n">
        <f aca="false">IF($C103&lt;5,"",IF(ISNA(VLOOKUP($A103,met!$D:$Q,COLUMN()-1,0)),"",VLOOKUP($A103,met!$D:$Q,COLUMN()-1,0)/$C103*100))</f>
        <v>4.34782608695652</v>
      </c>
      <c r="M103" s="698" t="n">
        <f aca="false">IF($C103&lt;5,"",IF(ISNA(VLOOKUP($A103,met!$D:$Q,COLUMN()-1,0)),"",100*VLOOKUP($A103,met!$D:$Q,COLUMN()-1,0)/(VLOOKUP($A103,met!$D:$Q,12,0)+VLOOKUP($A103,met!$D:$Q,13,0)+VLOOKUP($A103,met!$D:$Q,14,0))))</f>
        <v>2.17391304347826</v>
      </c>
      <c r="N103" s="701" t="n">
        <f aca="false">IF($C103&lt;5,"",IF(ISNA(VLOOKUP($A103,met!$D:$Q,COLUMN()-1,0)),"",100*VLOOKUP($A103,met!$D:$Q,COLUMN()-1,0)/(VLOOKUP($A103,met!$D:$Q,12,0)+VLOOKUP($A103,met!$D:$Q,13,0)+VLOOKUP($A103,met!$D:$Q,14,0))))</f>
        <v>2.17391304347826</v>
      </c>
      <c r="O103" s="699" t="n">
        <f aca="false">IF($C103&lt;5,"",IF(ISNA(VLOOKUP($A103,met!$D:$Q,COLUMN()-1,0)),"",100*VLOOKUP($A103,met!$D:$Q,COLUMN()-1,0)/(VLOOKUP($A103,met!$D:$Q,12,0)+VLOOKUP($A103,met!$D:$Q,13,0)+VLOOKUP($A103,met!$D:$Q,14,0))))</f>
        <v>95.6521739130435</v>
      </c>
    </row>
    <row r="104" customFormat="false" ht="15" hidden="false" customHeight="false" outlineLevel="0" collapsed="false">
      <c r="A104" s="651" t="s">
        <v>609</v>
      </c>
      <c r="B104" s="702" t="s">
        <v>609</v>
      </c>
      <c r="C104" s="697" t="str">
        <f aca="false">IF(ISNA(VLOOKUP($A104,met!$D:$Q,COLUMN()-1,0)),"",VLOOKUP($A104,met!$D:$Q,COLUMN()-1,0))</f>
        <v/>
      </c>
      <c r="D104" s="698" t="str">
        <f aca="false">IF($C104&lt;5,"",IF(ISNA(VLOOKUP($A104,met!$D:$Q,COLUMN()-1,0)),"",VLOOKUP($A104,met!$D:$Q,COLUMN()-1,0)/$C104*100))</f>
        <v/>
      </c>
      <c r="E104" s="699" t="str">
        <f aca="false">IF($C104&lt;5,"",IF(ISNA(VLOOKUP($A104,met!$D:$Q,COLUMN()-1,0)),"",VLOOKUP($A104,met!$D:$Q,COLUMN()-1,0)/$C104*100))</f>
        <v/>
      </c>
      <c r="F104" s="700" t="str">
        <f aca="false">IF($C104&lt;5,"",IF(ISNA(VLOOKUP($A104,met!$D:$Q,COLUMN()-1,0)),"",VLOOKUP($A104,met!$D:$Q,COLUMN()-1,0)/$C104*100))</f>
        <v/>
      </c>
      <c r="G104" s="701" t="str">
        <f aca="false">IF($C104&lt;5,"",IF(ISNA(VLOOKUP($A104,met!$D:$Q,COLUMN()-1,0)),"",VLOOKUP($A104,met!$D:$Q,COLUMN()-1,0)/$C104*100))</f>
        <v/>
      </c>
      <c r="H104" s="701" t="str">
        <f aca="false">IF($C104&lt;5,"",IF(ISNA(VLOOKUP($A104,met!$D:$Q,COLUMN()-1,0)),"",VLOOKUP($A104,met!$D:$Q,COLUMN()-1,0)/$C104*100))</f>
        <v/>
      </c>
      <c r="I104" s="701" t="str">
        <f aca="false">IF($C104&lt;5,"",IF(ISNA(VLOOKUP($A104,met!$D:$Q,COLUMN()-1,0)),"",VLOOKUP($A104,met!$D:$Q,COLUMN()-1,0)/$C104*100))</f>
        <v/>
      </c>
      <c r="J104" s="701" t="str">
        <f aca="false">IF($C104&lt;5,"",IF(ISNA(VLOOKUP($A104,met!$D:$Q,COLUMN()-1,0)),"",VLOOKUP($A104,met!$D:$Q,COLUMN()-1,0)/$C104*100))</f>
        <v/>
      </c>
      <c r="K104" s="701" t="str">
        <f aca="false">IF($C104&lt;5,"",IF(ISNA(VLOOKUP($A104,met!$D:$Q,COLUMN()-1,0)),"",VLOOKUP($A104,met!$D:$Q,COLUMN()-1,0)/$C104*100))</f>
        <v/>
      </c>
      <c r="L104" s="701" t="str">
        <f aca="false">IF($C104&lt;5,"",IF(ISNA(VLOOKUP($A104,met!$D:$Q,COLUMN()-1,0)),"",VLOOKUP($A104,met!$D:$Q,COLUMN()-1,0)/$C104*100))</f>
        <v/>
      </c>
      <c r="M104" s="698" t="str">
        <f aca="false">IF($C104&lt;5,"",IF(ISNA(VLOOKUP($A104,met!$D:$Q,COLUMN()-1,0)),"",100*VLOOKUP($A104,met!$D:$Q,COLUMN()-1,0)/(VLOOKUP($A104,met!$D:$Q,12,0)+VLOOKUP($A104,met!$D:$Q,13,0)+VLOOKUP($A104,met!$D:$Q,14,0))))</f>
        <v/>
      </c>
      <c r="N104" s="701" t="str">
        <f aca="false">IF($C104&lt;5,"",IF(ISNA(VLOOKUP($A104,met!$D:$Q,COLUMN()-1,0)),"",100*VLOOKUP($A104,met!$D:$Q,COLUMN()-1,0)/(VLOOKUP($A104,met!$D:$Q,12,0)+VLOOKUP($A104,met!$D:$Q,13,0)+VLOOKUP($A104,met!$D:$Q,14,0))))</f>
        <v/>
      </c>
      <c r="O104" s="699" t="str">
        <f aca="false">IF($C104&lt;5,"",IF(ISNA(VLOOKUP($A104,met!$D:$Q,COLUMN()-1,0)),"",100*VLOOKUP($A104,met!$D:$Q,COLUMN()-1,0)/(VLOOKUP($A104,met!$D:$Q,12,0)+VLOOKUP($A104,met!$D:$Q,13,0)+VLOOKUP($A104,met!$D:$Q,14,0))))</f>
        <v/>
      </c>
    </row>
    <row r="105" customFormat="false" ht="15" hidden="false" customHeight="false" outlineLevel="0" collapsed="false">
      <c r="A105" s="651" t="s">
        <v>507</v>
      </c>
      <c r="B105" s="702" t="s">
        <v>507</v>
      </c>
      <c r="C105" s="703" t="n">
        <f aca="false">IF(ISNA(VLOOKUP($A105,met!$D:$Q,COLUMN()-1,0)),"",VLOOKUP($A105,met!$D:$Q,COLUMN()-1,0))</f>
        <v>3</v>
      </c>
      <c r="D105" s="704" t="str">
        <f aca="false">IF($C105&lt;5,"",IF(ISNA(VLOOKUP($A105,met!$D:$Q,COLUMN()-1,0)),"",VLOOKUP($A105,met!$D:$Q,COLUMN()-1,0)/$C105*100))</f>
        <v/>
      </c>
      <c r="E105" s="705" t="str">
        <f aca="false">IF($C105&lt;5,"",IF(ISNA(VLOOKUP($A105,met!$D:$Q,COLUMN()-1,0)),"",VLOOKUP($A105,met!$D:$Q,COLUMN()-1,0)/$C105*100))</f>
        <v/>
      </c>
      <c r="F105" s="706" t="str">
        <f aca="false">IF($C105&lt;5,"",IF(ISNA(VLOOKUP($A105,met!$D:$Q,COLUMN()-1,0)),"",VLOOKUP($A105,met!$D:$Q,COLUMN()-1,0)/$C105*100))</f>
        <v/>
      </c>
      <c r="G105" s="707" t="str">
        <f aca="false">IF($C105&lt;5,"",IF(ISNA(VLOOKUP($A105,met!$D:$Q,COLUMN()-1,0)),"",VLOOKUP($A105,met!$D:$Q,COLUMN()-1,0)/$C105*100))</f>
        <v/>
      </c>
      <c r="H105" s="707" t="str">
        <f aca="false">IF($C105&lt;5,"",IF(ISNA(VLOOKUP($A105,met!$D:$Q,COLUMN()-1,0)),"",VLOOKUP($A105,met!$D:$Q,COLUMN()-1,0)/$C105*100))</f>
        <v/>
      </c>
      <c r="I105" s="707" t="str">
        <f aca="false">IF($C105&lt;5,"",IF(ISNA(VLOOKUP($A105,met!$D:$Q,COLUMN()-1,0)),"",VLOOKUP($A105,met!$D:$Q,COLUMN()-1,0)/$C105*100))</f>
        <v/>
      </c>
      <c r="J105" s="707" t="str">
        <f aca="false">IF($C105&lt;5,"",IF(ISNA(VLOOKUP($A105,met!$D:$Q,COLUMN()-1,0)),"",VLOOKUP($A105,met!$D:$Q,COLUMN()-1,0)/$C105*100))</f>
        <v/>
      </c>
      <c r="K105" s="707" t="str">
        <f aca="false">IF($C105&lt;5,"",IF(ISNA(VLOOKUP($A105,met!$D:$Q,COLUMN()-1,0)),"",VLOOKUP($A105,met!$D:$Q,COLUMN()-1,0)/$C105*100))</f>
        <v/>
      </c>
      <c r="L105" s="707" t="str">
        <f aca="false">IF($C105&lt;5,"",IF(ISNA(VLOOKUP($A105,met!$D:$Q,COLUMN()-1,0)),"",VLOOKUP($A105,met!$D:$Q,COLUMN()-1,0)/$C105*100))</f>
        <v/>
      </c>
      <c r="M105" s="704" t="str">
        <f aca="false">IF($C105&lt;5,"",IF(ISNA(VLOOKUP($A105,met!$D:$Q,COLUMN()-1,0)),"",100*VLOOKUP($A105,met!$D:$Q,COLUMN()-1,0)/(VLOOKUP($A105,met!$D:$Q,12,0)+VLOOKUP($A105,met!$D:$Q,13,0)+VLOOKUP($A105,met!$D:$Q,14,0))))</f>
        <v/>
      </c>
      <c r="N105" s="707" t="str">
        <f aca="false">IF($C105&lt;5,"",IF(ISNA(VLOOKUP($A105,met!$D:$Q,COLUMN()-1,0)),"",100*VLOOKUP($A105,met!$D:$Q,COLUMN()-1,0)/(VLOOKUP($A105,met!$D:$Q,12,0)+VLOOKUP($A105,met!$D:$Q,13,0)+VLOOKUP($A105,met!$D:$Q,14,0))))</f>
        <v/>
      </c>
      <c r="O105" s="705" t="str">
        <f aca="false">IF($C105&lt;5,"",IF(ISNA(VLOOKUP($A105,met!$D:$Q,COLUMN()-1,0)),"",100*VLOOKUP($A105,met!$D:$Q,COLUMN()-1,0)/(VLOOKUP($A105,met!$D:$Q,12,0)+VLOOKUP($A105,met!$D:$Q,13,0)+VLOOKUP($A105,met!$D:$Q,14,0))))</f>
        <v/>
      </c>
    </row>
    <row r="106" customFormat="false" ht="15" hidden="false" customHeight="false" outlineLevel="0" collapsed="false">
      <c r="A106" s="651" t="s">
        <v>508</v>
      </c>
      <c r="B106" s="702" t="s">
        <v>508</v>
      </c>
      <c r="C106" s="703" t="n">
        <f aca="false">IF(ISNA(VLOOKUP($A106,met!$D:$Q,COLUMN()-1,0)),"",VLOOKUP($A106,met!$D:$Q,COLUMN()-1,0))</f>
        <v>2</v>
      </c>
      <c r="D106" s="704" t="str">
        <f aca="false">IF($C106&lt;5,"",IF(ISNA(VLOOKUP($A106,met!$D:$Q,COLUMN()-1,0)),"",VLOOKUP($A106,met!$D:$Q,COLUMN()-1,0)/$C106*100))</f>
        <v/>
      </c>
      <c r="E106" s="705" t="str">
        <f aca="false">IF($C106&lt;5,"",IF(ISNA(VLOOKUP($A106,met!$D:$Q,COLUMN()-1,0)),"",VLOOKUP($A106,met!$D:$Q,COLUMN()-1,0)/$C106*100))</f>
        <v/>
      </c>
      <c r="F106" s="706" t="str">
        <f aca="false">IF($C106&lt;5,"",IF(ISNA(VLOOKUP($A106,met!$D:$Q,COLUMN()-1,0)),"",VLOOKUP($A106,met!$D:$Q,COLUMN()-1,0)/$C106*100))</f>
        <v/>
      </c>
      <c r="G106" s="707" t="str">
        <f aca="false">IF($C106&lt;5,"",IF(ISNA(VLOOKUP($A106,met!$D:$Q,COLUMN()-1,0)),"",VLOOKUP($A106,met!$D:$Q,COLUMN()-1,0)/$C106*100))</f>
        <v/>
      </c>
      <c r="H106" s="707" t="str">
        <f aca="false">IF($C106&lt;5,"",IF(ISNA(VLOOKUP($A106,met!$D:$Q,COLUMN()-1,0)),"",VLOOKUP($A106,met!$D:$Q,COLUMN()-1,0)/$C106*100))</f>
        <v/>
      </c>
      <c r="I106" s="707" t="str">
        <f aca="false">IF($C106&lt;5,"",IF(ISNA(VLOOKUP($A106,met!$D:$Q,COLUMN()-1,0)),"",VLOOKUP($A106,met!$D:$Q,COLUMN()-1,0)/$C106*100))</f>
        <v/>
      </c>
      <c r="J106" s="707" t="str">
        <f aca="false">IF($C106&lt;5,"",IF(ISNA(VLOOKUP($A106,met!$D:$Q,COLUMN()-1,0)),"",VLOOKUP($A106,met!$D:$Q,COLUMN()-1,0)/$C106*100))</f>
        <v/>
      </c>
      <c r="K106" s="707" t="str">
        <f aca="false">IF($C106&lt;5,"",IF(ISNA(VLOOKUP($A106,met!$D:$Q,COLUMN()-1,0)),"",VLOOKUP($A106,met!$D:$Q,COLUMN()-1,0)/$C106*100))</f>
        <v/>
      </c>
      <c r="L106" s="707" t="str">
        <f aca="false">IF($C106&lt;5,"",IF(ISNA(VLOOKUP($A106,met!$D:$Q,COLUMN()-1,0)),"",VLOOKUP($A106,met!$D:$Q,COLUMN()-1,0)/$C106*100))</f>
        <v/>
      </c>
      <c r="M106" s="704" t="str">
        <f aca="false">IF($C106&lt;5,"",IF(ISNA(VLOOKUP($A106,met!$D:$Q,COLUMN()-1,0)),"",100*VLOOKUP($A106,met!$D:$Q,COLUMN()-1,0)/(VLOOKUP($A106,met!$D:$Q,12,0)+VLOOKUP($A106,met!$D:$Q,13,0)+VLOOKUP($A106,met!$D:$Q,14,0))))</f>
        <v/>
      </c>
      <c r="N106" s="707" t="str">
        <f aca="false">IF($C106&lt;5,"",IF(ISNA(VLOOKUP($A106,met!$D:$Q,COLUMN()-1,0)),"",100*VLOOKUP($A106,met!$D:$Q,COLUMN()-1,0)/(VLOOKUP($A106,met!$D:$Q,12,0)+VLOOKUP($A106,met!$D:$Q,13,0)+VLOOKUP($A106,met!$D:$Q,14,0))))</f>
        <v/>
      </c>
      <c r="O106" s="705" t="str">
        <f aca="false">IF($C106&lt;5,"",IF(ISNA(VLOOKUP($A106,met!$D:$Q,COLUMN()-1,0)),"",100*VLOOKUP($A106,met!$D:$Q,COLUMN()-1,0)/(VLOOKUP($A106,met!$D:$Q,12,0)+VLOOKUP($A106,met!$D:$Q,13,0)+VLOOKUP($A106,met!$D:$Q,14,0))))</f>
        <v/>
      </c>
    </row>
    <row r="107" customFormat="false" ht="15" hidden="false" customHeight="false" outlineLevel="0" collapsed="false">
      <c r="A107" s="651" t="s">
        <v>509</v>
      </c>
      <c r="B107" s="702" t="s">
        <v>509</v>
      </c>
      <c r="C107" s="703" t="n">
        <f aca="false">IF(ISNA(VLOOKUP($A107,met!$D:$Q,COLUMN()-1,0)),"",VLOOKUP($A107,met!$D:$Q,COLUMN()-1,0))</f>
        <v>40</v>
      </c>
      <c r="D107" s="704" t="n">
        <f aca="false">IF($C107&lt;5,"",IF(ISNA(VLOOKUP($A107,met!$D:$Q,COLUMN()-1,0)),"",VLOOKUP($A107,met!$D:$Q,COLUMN()-1,0)/$C107*100))</f>
        <v>97.5</v>
      </c>
      <c r="E107" s="705" t="n">
        <f aca="false">IF($C107&lt;5,"",IF(ISNA(VLOOKUP($A107,met!$D:$Q,COLUMN()-1,0)),"",VLOOKUP($A107,met!$D:$Q,COLUMN()-1,0)/$C107*100))</f>
        <v>2.5</v>
      </c>
      <c r="F107" s="706" t="n">
        <f aca="false">IF($C107&lt;5,"",IF(ISNA(VLOOKUP($A107,met!$D:$Q,COLUMN()-1,0)),"",VLOOKUP($A107,met!$D:$Q,COLUMN()-1,0)/$C107*100))</f>
        <v>0</v>
      </c>
      <c r="G107" s="707" t="n">
        <f aca="false">IF($C107&lt;5,"",IF(ISNA(VLOOKUP($A107,met!$D:$Q,COLUMN()-1,0)),"",VLOOKUP($A107,met!$D:$Q,COLUMN()-1,0)/$C107*100))</f>
        <v>5</v>
      </c>
      <c r="H107" s="707" t="n">
        <f aca="false">IF($C107&lt;5,"",IF(ISNA(VLOOKUP($A107,met!$D:$Q,COLUMN()-1,0)),"",VLOOKUP($A107,met!$D:$Q,COLUMN()-1,0)/$C107*100))</f>
        <v>22.5</v>
      </c>
      <c r="I107" s="707" t="n">
        <f aca="false">IF($C107&lt;5,"",IF(ISNA(VLOOKUP($A107,met!$D:$Q,COLUMN()-1,0)),"",VLOOKUP($A107,met!$D:$Q,COLUMN()-1,0)/$C107*100))</f>
        <v>15</v>
      </c>
      <c r="J107" s="707" t="n">
        <f aca="false">IF($C107&lt;5,"",IF(ISNA(VLOOKUP($A107,met!$D:$Q,COLUMN()-1,0)),"",VLOOKUP($A107,met!$D:$Q,COLUMN()-1,0)/$C107*100))</f>
        <v>40</v>
      </c>
      <c r="K107" s="707" t="n">
        <f aca="false">IF($C107&lt;5,"",IF(ISNA(VLOOKUP($A107,met!$D:$Q,COLUMN()-1,0)),"",VLOOKUP($A107,met!$D:$Q,COLUMN()-1,0)/$C107*100))</f>
        <v>12.5</v>
      </c>
      <c r="L107" s="707" t="n">
        <f aca="false">IF($C107&lt;5,"",IF(ISNA(VLOOKUP($A107,met!$D:$Q,COLUMN()-1,0)),"",VLOOKUP($A107,met!$D:$Q,COLUMN()-1,0)/$C107*100))</f>
        <v>5</v>
      </c>
      <c r="M107" s="704" t="n">
        <f aca="false">IF($C107&lt;5,"",IF(ISNA(VLOOKUP($A107,met!$D:$Q,COLUMN()-1,0)),"",100*VLOOKUP($A107,met!$D:$Q,COLUMN()-1,0)/(VLOOKUP($A107,met!$D:$Q,12,0)+VLOOKUP($A107,met!$D:$Q,13,0)+VLOOKUP($A107,met!$D:$Q,14,0))))</f>
        <v>0</v>
      </c>
      <c r="N107" s="707" t="n">
        <f aca="false">IF($C107&lt;5,"",IF(ISNA(VLOOKUP($A107,met!$D:$Q,COLUMN()-1,0)),"",100*VLOOKUP($A107,met!$D:$Q,COLUMN()-1,0)/(VLOOKUP($A107,met!$D:$Q,12,0)+VLOOKUP($A107,met!$D:$Q,13,0)+VLOOKUP($A107,met!$D:$Q,14,0))))</f>
        <v>2.5</v>
      </c>
      <c r="O107" s="705" t="n">
        <f aca="false">IF($C107&lt;5,"",IF(ISNA(VLOOKUP($A107,met!$D:$Q,COLUMN()-1,0)),"",100*VLOOKUP($A107,met!$D:$Q,COLUMN()-1,0)/(VLOOKUP($A107,met!$D:$Q,12,0)+VLOOKUP($A107,met!$D:$Q,13,0)+VLOOKUP($A107,met!$D:$Q,14,0))))</f>
        <v>97.5</v>
      </c>
    </row>
    <row r="108" customFormat="false" ht="15" hidden="false" customHeight="false" outlineLevel="0" collapsed="false">
      <c r="A108" s="651" t="s">
        <v>510</v>
      </c>
      <c r="B108" s="702" t="s">
        <v>610</v>
      </c>
      <c r="C108" s="703" t="n">
        <f aca="false">IF(ISNA(VLOOKUP($A108,met!$D:$Q,COLUMN()-1,0)),"",VLOOKUP($A108,met!$D:$Q,COLUMN()-1,0))</f>
        <v>3</v>
      </c>
      <c r="D108" s="704" t="str">
        <f aca="false">IF($C108&lt;5,"",IF(ISNA(VLOOKUP($A108,met!$D:$Q,COLUMN()-1,0)),"",VLOOKUP($A108,met!$D:$Q,COLUMN()-1,0)/$C108*100))</f>
        <v/>
      </c>
      <c r="E108" s="705" t="str">
        <f aca="false">IF($C108&lt;5,"",IF(ISNA(VLOOKUP($A108,met!$D:$Q,COLUMN()-1,0)),"",VLOOKUP($A108,met!$D:$Q,COLUMN()-1,0)/$C108*100))</f>
        <v/>
      </c>
      <c r="F108" s="706" t="str">
        <f aca="false">IF($C108&lt;5,"",IF(ISNA(VLOOKUP($A108,met!$D:$Q,COLUMN()-1,0)),"",VLOOKUP($A108,met!$D:$Q,COLUMN()-1,0)/$C108*100))</f>
        <v/>
      </c>
      <c r="G108" s="707" t="str">
        <f aca="false">IF($C108&lt;5,"",IF(ISNA(VLOOKUP($A108,met!$D:$Q,COLUMN()-1,0)),"",VLOOKUP($A108,met!$D:$Q,COLUMN()-1,0)/$C108*100))</f>
        <v/>
      </c>
      <c r="H108" s="707" t="str">
        <f aca="false">IF($C108&lt;5,"",IF(ISNA(VLOOKUP($A108,met!$D:$Q,COLUMN()-1,0)),"",VLOOKUP($A108,met!$D:$Q,COLUMN()-1,0)/$C108*100))</f>
        <v/>
      </c>
      <c r="I108" s="707" t="str">
        <f aca="false">IF($C108&lt;5,"",IF(ISNA(VLOOKUP($A108,met!$D:$Q,COLUMN()-1,0)),"",VLOOKUP($A108,met!$D:$Q,COLUMN()-1,0)/$C108*100))</f>
        <v/>
      </c>
      <c r="J108" s="707" t="str">
        <f aca="false">IF($C108&lt;5,"",IF(ISNA(VLOOKUP($A108,met!$D:$Q,COLUMN()-1,0)),"",VLOOKUP($A108,met!$D:$Q,COLUMN()-1,0)/$C108*100))</f>
        <v/>
      </c>
      <c r="K108" s="707" t="str">
        <f aca="false">IF($C108&lt;5,"",IF(ISNA(VLOOKUP($A108,met!$D:$Q,COLUMN()-1,0)),"",VLOOKUP($A108,met!$D:$Q,COLUMN()-1,0)/$C108*100))</f>
        <v/>
      </c>
      <c r="L108" s="707" t="str">
        <f aca="false">IF($C108&lt;5,"",IF(ISNA(VLOOKUP($A108,met!$D:$Q,COLUMN()-1,0)),"",VLOOKUP($A108,met!$D:$Q,COLUMN()-1,0)/$C108*100))</f>
        <v/>
      </c>
      <c r="M108" s="704" t="str">
        <f aca="false">IF($C108&lt;5,"",IF(ISNA(VLOOKUP($A108,met!$D:$Q,COLUMN()-1,0)),"",100*VLOOKUP($A108,met!$D:$Q,COLUMN()-1,0)/(VLOOKUP($A108,met!$D:$Q,12,0)+VLOOKUP($A108,met!$D:$Q,13,0)+VLOOKUP($A108,met!$D:$Q,14,0))))</f>
        <v/>
      </c>
      <c r="N108" s="707" t="str">
        <f aca="false">IF($C108&lt;5,"",IF(ISNA(VLOOKUP($A108,met!$D:$Q,COLUMN()-1,0)),"",100*VLOOKUP($A108,met!$D:$Q,COLUMN()-1,0)/(VLOOKUP($A108,met!$D:$Q,12,0)+VLOOKUP($A108,met!$D:$Q,13,0)+VLOOKUP($A108,met!$D:$Q,14,0))))</f>
        <v/>
      </c>
      <c r="O108" s="705" t="str">
        <f aca="false">IF($C108&lt;5,"",IF(ISNA(VLOOKUP($A108,met!$D:$Q,COLUMN()-1,0)),"",100*VLOOKUP($A108,met!$D:$Q,COLUMN()-1,0)/(VLOOKUP($A108,met!$D:$Q,12,0)+VLOOKUP($A108,met!$D:$Q,13,0)+VLOOKUP($A108,met!$D:$Q,14,0))))</f>
        <v/>
      </c>
    </row>
    <row r="109" customFormat="false" ht="15" hidden="false" customHeight="false" outlineLevel="0" collapsed="false">
      <c r="A109" s="651" t="s">
        <v>511</v>
      </c>
      <c r="B109" s="696" t="s">
        <v>611</v>
      </c>
      <c r="C109" s="697" t="n">
        <f aca="false">IF(ISNA(VLOOKUP($A109,met!$D:$Q,COLUMN()-1,0)),"",VLOOKUP($A109,met!$D:$Q,COLUMN()-1,0))</f>
        <v>324</v>
      </c>
      <c r="D109" s="698" t="n">
        <f aca="false">IF($C109&lt;5,"",IF(ISNA(VLOOKUP($A109,met!$D:$Q,COLUMN()-1,0)),"",VLOOKUP($A109,met!$D:$Q,COLUMN()-1,0)/$C109*100))</f>
        <v>32.4074074074074</v>
      </c>
      <c r="E109" s="699" t="n">
        <f aca="false">IF($C109&lt;5,"",IF(ISNA(VLOOKUP($A109,met!$D:$Q,COLUMN()-1,0)),"",VLOOKUP($A109,met!$D:$Q,COLUMN()-1,0)/$C109*100))</f>
        <v>67.5925925925926</v>
      </c>
      <c r="F109" s="700" t="n">
        <f aca="false">IF($C109&lt;5,"",IF(ISNA(VLOOKUP($A109,met!$D:$Q,COLUMN()-1,0)),"",VLOOKUP($A109,met!$D:$Q,COLUMN()-1,0)/$C109*100))</f>
        <v>0</v>
      </c>
      <c r="G109" s="701" t="n">
        <f aca="false">IF($C109&lt;5,"",IF(ISNA(VLOOKUP($A109,met!$D:$Q,COLUMN()-1,0)),"",VLOOKUP($A109,met!$D:$Q,COLUMN()-1,0)/$C109*100))</f>
        <v>12.6543209876543</v>
      </c>
      <c r="H109" s="701" t="n">
        <f aca="false">IF($C109&lt;5,"",IF(ISNA(VLOOKUP($A109,met!$D:$Q,COLUMN()-1,0)),"",VLOOKUP($A109,met!$D:$Q,COLUMN()-1,0)/$C109*100))</f>
        <v>22.2222222222222</v>
      </c>
      <c r="I109" s="701" t="n">
        <f aca="false">IF($C109&lt;5,"",IF(ISNA(VLOOKUP($A109,met!$D:$Q,COLUMN()-1,0)),"",VLOOKUP($A109,met!$D:$Q,COLUMN()-1,0)/$C109*100))</f>
        <v>33.9506172839506</v>
      </c>
      <c r="J109" s="701" t="n">
        <f aca="false">IF($C109&lt;5,"",IF(ISNA(VLOOKUP($A109,met!$D:$Q,COLUMN()-1,0)),"",VLOOKUP($A109,met!$D:$Q,COLUMN()-1,0)/$C109*100))</f>
        <v>20.0617283950617</v>
      </c>
      <c r="K109" s="701" t="n">
        <f aca="false">IF($C109&lt;5,"",IF(ISNA(VLOOKUP($A109,met!$D:$Q,COLUMN()-1,0)),"",VLOOKUP($A109,met!$D:$Q,COLUMN()-1,0)/$C109*100))</f>
        <v>10.1851851851852</v>
      </c>
      <c r="L109" s="701" t="n">
        <f aca="false">IF($C109&lt;5,"",IF(ISNA(VLOOKUP($A109,met!$D:$Q,COLUMN()-1,0)),"",VLOOKUP($A109,met!$D:$Q,COLUMN()-1,0)/$C109*100))</f>
        <v>0.925925925925926</v>
      </c>
      <c r="M109" s="698" t="n">
        <f aca="false">IF($C109&lt;5,"",IF(ISNA(VLOOKUP($A109,met!$D:$Q,COLUMN()-1,0)),"",100*VLOOKUP($A109,met!$D:$Q,COLUMN()-1,0)/(VLOOKUP($A109,met!$D:$Q,12,0)+VLOOKUP($A109,met!$D:$Q,13,0)+VLOOKUP($A109,met!$D:$Q,14,0))))</f>
        <v>31.0240963855422</v>
      </c>
      <c r="N109" s="701" t="n">
        <f aca="false">IF($C109&lt;5,"",IF(ISNA(VLOOKUP($A109,met!$D:$Q,COLUMN()-1,0)),"",100*VLOOKUP($A109,met!$D:$Q,COLUMN()-1,0)/(VLOOKUP($A109,met!$D:$Q,12,0)+VLOOKUP($A109,met!$D:$Q,13,0)+VLOOKUP($A109,met!$D:$Q,14,0))))</f>
        <v>41.566265060241</v>
      </c>
      <c r="O109" s="699" t="n">
        <f aca="false">IF($C109&lt;5,"",IF(ISNA(VLOOKUP($A109,met!$D:$Q,COLUMN()-1,0)),"",100*VLOOKUP($A109,met!$D:$Q,COLUMN()-1,0)/(VLOOKUP($A109,met!$D:$Q,12,0)+VLOOKUP($A109,met!$D:$Q,13,0)+VLOOKUP($A109,met!$D:$Q,14,0))))</f>
        <v>27.4096385542169</v>
      </c>
    </row>
    <row r="110" customFormat="false" ht="15" hidden="false" customHeight="false" outlineLevel="0" collapsed="false">
      <c r="A110" s="651" t="s">
        <v>513</v>
      </c>
      <c r="B110" s="702" t="s">
        <v>612</v>
      </c>
      <c r="C110" s="703" t="n">
        <f aca="false">IF(ISNA(VLOOKUP($A110,met!$D:$Q,COLUMN()-1,0)),"",VLOOKUP($A110,met!$D:$Q,COLUMN()-1,0))</f>
        <v>167</v>
      </c>
      <c r="D110" s="704" t="n">
        <f aca="false">IF($C110&lt;5,"",IF(ISNA(VLOOKUP($A110,met!$D:$Q,COLUMN()-1,0)),"",VLOOKUP($A110,met!$D:$Q,COLUMN()-1,0)/$C110*100))</f>
        <v>13.7724550898204</v>
      </c>
      <c r="E110" s="705" t="n">
        <f aca="false">IF($C110&lt;5,"",IF(ISNA(VLOOKUP($A110,met!$D:$Q,COLUMN()-1,0)),"",VLOOKUP($A110,met!$D:$Q,COLUMN()-1,0)/$C110*100))</f>
        <v>86.2275449101796</v>
      </c>
      <c r="F110" s="706" t="n">
        <f aca="false">IF($C110&lt;5,"",IF(ISNA(VLOOKUP($A110,met!$D:$Q,COLUMN()-1,0)),"",VLOOKUP($A110,met!$D:$Q,COLUMN()-1,0)/$C110*100))</f>
        <v>0</v>
      </c>
      <c r="G110" s="707" t="n">
        <f aca="false">IF($C110&lt;5,"",IF(ISNA(VLOOKUP($A110,met!$D:$Q,COLUMN()-1,0)),"",VLOOKUP($A110,met!$D:$Q,COLUMN()-1,0)/$C110*100))</f>
        <v>14.9700598802395</v>
      </c>
      <c r="H110" s="707" t="n">
        <f aca="false">IF($C110&lt;5,"",IF(ISNA(VLOOKUP($A110,met!$D:$Q,COLUMN()-1,0)),"",VLOOKUP($A110,met!$D:$Q,COLUMN()-1,0)/$C110*100))</f>
        <v>28.1437125748503</v>
      </c>
      <c r="I110" s="707" t="n">
        <f aca="false">IF($C110&lt;5,"",IF(ISNA(VLOOKUP($A110,met!$D:$Q,COLUMN()-1,0)),"",VLOOKUP($A110,met!$D:$Q,COLUMN()-1,0)/$C110*100))</f>
        <v>39.5209580838323</v>
      </c>
      <c r="J110" s="707" t="n">
        <f aca="false">IF($C110&lt;5,"",IF(ISNA(VLOOKUP($A110,met!$D:$Q,COLUMN()-1,0)),"",VLOOKUP($A110,met!$D:$Q,COLUMN()-1,0)/$C110*100))</f>
        <v>13.1736526946108</v>
      </c>
      <c r="K110" s="707" t="n">
        <f aca="false">IF($C110&lt;5,"",IF(ISNA(VLOOKUP($A110,met!$D:$Q,COLUMN()-1,0)),"",VLOOKUP($A110,met!$D:$Q,COLUMN()-1,0)/$C110*100))</f>
        <v>3.59281437125748</v>
      </c>
      <c r="L110" s="707" t="n">
        <f aca="false">IF($C110&lt;5,"",IF(ISNA(VLOOKUP($A110,met!$D:$Q,COLUMN()-1,0)),"",VLOOKUP($A110,met!$D:$Q,COLUMN()-1,0)/$C110*100))</f>
        <v>0.598802395209581</v>
      </c>
      <c r="M110" s="704" t="n">
        <f aca="false">IF($C110&lt;5,"",IF(ISNA(VLOOKUP($A110,met!$D:$Q,COLUMN()-1,0)),"",100*VLOOKUP($A110,met!$D:$Q,COLUMN()-1,0)/(VLOOKUP($A110,met!$D:$Q,12,0)+VLOOKUP($A110,met!$D:$Q,13,0)+VLOOKUP($A110,met!$D:$Q,14,0))))</f>
        <v>20.1183431952663</v>
      </c>
      <c r="N110" s="707" t="n">
        <f aca="false">IF($C110&lt;5,"",IF(ISNA(VLOOKUP($A110,met!$D:$Q,COLUMN()-1,0)),"",100*VLOOKUP($A110,met!$D:$Q,COLUMN()-1,0)/(VLOOKUP($A110,met!$D:$Q,12,0)+VLOOKUP($A110,met!$D:$Q,13,0)+VLOOKUP($A110,met!$D:$Q,14,0))))</f>
        <v>32.5443786982249</v>
      </c>
      <c r="O110" s="705" t="n">
        <f aca="false">IF($C110&lt;5,"",IF(ISNA(VLOOKUP($A110,met!$D:$Q,COLUMN()-1,0)),"",100*VLOOKUP($A110,met!$D:$Q,COLUMN()-1,0)/(VLOOKUP($A110,met!$D:$Q,12,0)+VLOOKUP($A110,met!$D:$Q,13,0)+VLOOKUP($A110,met!$D:$Q,14,0))))</f>
        <v>47.3372781065089</v>
      </c>
    </row>
    <row r="111" customFormat="false" ht="15" hidden="false" customHeight="false" outlineLevel="0" collapsed="false">
      <c r="A111" s="651" t="s">
        <v>514</v>
      </c>
      <c r="B111" s="702" t="s">
        <v>613</v>
      </c>
      <c r="C111" s="703" t="n">
        <f aca="false">IF(ISNA(VLOOKUP($A111,met!$D:$Q,COLUMN()-1,0)),"",VLOOKUP($A111,met!$D:$Q,COLUMN()-1,0))</f>
        <v>34</v>
      </c>
      <c r="D111" s="704" t="n">
        <f aca="false">IF($C111&lt;5,"",IF(ISNA(VLOOKUP($A111,met!$D:$Q,COLUMN()-1,0)),"",VLOOKUP($A111,met!$D:$Q,COLUMN()-1,0)/$C111*100))</f>
        <v>11.7647058823529</v>
      </c>
      <c r="E111" s="705" t="n">
        <f aca="false">IF($C111&lt;5,"",IF(ISNA(VLOOKUP($A111,met!$D:$Q,COLUMN()-1,0)),"",VLOOKUP($A111,met!$D:$Q,COLUMN()-1,0)/$C111*100))</f>
        <v>88.2352941176471</v>
      </c>
      <c r="F111" s="706" t="n">
        <f aca="false">IF($C111&lt;5,"",IF(ISNA(VLOOKUP($A111,met!$D:$Q,COLUMN()-1,0)),"",VLOOKUP($A111,met!$D:$Q,COLUMN()-1,0)/$C111*100))</f>
        <v>0</v>
      </c>
      <c r="G111" s="707" t="n">
        <f aca="false">IF($C111&lt;5,"",IF(ISNA(VLOOKUP($A111,met!$D:$Q,COLUMN()-1,0)),"",VLOOKUP($A111,met!$D:$Q,COLUMN()-1,0)/$C111*100))</f>
        <v>2.94117647058823</v>
      </c>
      <c r="H111" s="707" t="n">
        <f aca="false">IF($C111&lt;5,"",IF(ISNA(VLOOKUP($A111,met!$D:$Q,COLUMN()-1,0)),"",VLOOKUP($A111,met!$D:$Q,COLUMN()-1,0)/$C111*100))</f>
        <v>23.5294117647059</v>
      </c>
      <c r="I111" s="707" t="n">
        <f aca="false">IF($C111&lt;5,"",IF(ISNA(VLOOKUP($A111,met!$D:$Q,COLUMN()-1,0)),"",VLOOKUP($A111,met!$D:$Q,COLUMN()-1,0)/$C111*100))</f>
        <v>38.2352941176471</v>
      </c>
      <c r="J111" s="707" t="n">
        <f aca="false">IF($C111&lt;5,"",IF(ISNA(VLOOKUP($A111,met!$D:$Q,COLUMN()-1,0)),"",VLOOKUP($A111,met!$D:$Q,COLUMN()-1,0)/$C111*100))</f>
        <v>29.4117647058824</v>
      </c>
      <c r="K111" s="707" t="n">
        <f aca="false">IF($C111&lt;5,"",IF(ISNA(VLOOKUP($A111,met!$D:$Q,COLUMN()-1,0)),"",VLOOKUP($A111,met!$D:$Q,COLUMN()-1,0)/$C111*100))</f>
        <v>5.88235294117647</v>
      </c>
      <c r="L111" s="707" t="n">
        <f aca="false">IF($C111&lt;5,"",IF(ISNA(VLOOKUP($A111,met!$D:$Q,COLUMN()-1,0)),"",VLOOKUP($A111,met!$D:$Q,COLUMN()-1,0)/$C111*100))</f>
        <v>0</v>
      </c>
      <c r="M111" s="704" t="n">
        <f aca="false">IF($C111&lt;5,"",IF(ISNA(VLOOKUP($A111,met!$D:$Q,COLUMN()-1,0)),"",100*VLOOKUP($A111,met!$D:$Q,COLUMN()-1,0)/(VLOOKUP($A111,met!$D:$Q,12,0)+VLOOKUP($A111,met!$D:$Q,13,0)+VLOOKUP($A111,met!$D:$Q,14,0))))</f>
        <v>11.1111111111111</v>
      </c>
      <c r="N111" s="707" t="n">
        <f aca="false">IF($C111&lt;5,"",IF(ISNA(VLOOKUP($A111,met!$D:$Q,COLUMN()-1,0)),"",100*VLOOKUP($A111,met!$D:$Q,COLUMN()-1,0)/(VLOOKUP($A111,met!$D:$Q,12,0)+VLOOKUP($A111,met!$D:$Q,13,0)+VLOOKUP($A111,met!$D:$Q,14,0))))</f>
        <v>77.7777777777778</v>
      </c>
      <c r="O111" s="705" t="n">
        <f aca="false">IF($C111&lt;5,"",IF(ISNA(VLOOKUP($A111,met!$D:$Q,COLUMN()-1,0)),"",100*VLOOKUP($A111,met!$D:$Q,COLUMN()-1,0)/(VLOOKUP($A111,met!$D:$Q,12,0)+VLOOKUP($A111,met!$D:$Q,13,0)+VLOOKUP($A111,met!$D:$Q,14,0))))</f>
        <v>11.1111111111111</v>
      </c>
    </row>
    <row r="112" customFormat="false" ht="15" hidden="false" customHeight="false" outlineLevel="0" collapsed="false">
      <c r="A112" s="651" t="s">
        <v>515</v>
      </c>
      <c r="B112" s="702" t="s">
        <v>614</v>
      </c>
      <c r="C112" s="703" t="n">
        <f aca="false">IF(ISNA(VLOOKUP($A112,met!$D:$Q,COLUMN()-1,0)),"",VLOOKUP($A112,met!$D:$Q,COLUMN()-1,0))</f>
        <v>104</v>
      </c>
      <c r="D112" s="704" t="n">
        <f aca="false">IF($C112&lt;5,"",IF(ISNA(VLOOKUP($A112,met!$D:$Q,COLUMN()-1,0)),"",VLOOKUP($A112,met!$D:$Q,COLUMN()-1,0)/$C112*100))</f>
        <v>72.1153846153846</v>
      </c>
      <c r="E112" s="705" t="n">
        <f aca="false">IF($C112&lt;5,"",IF(ISNA(VLOOKUP($A112,met!$D:$Q,COLUMN()-1,0)),"",VLOOKUP($A112,met!$D:$Q,COLUMN()-1,0)/$C112*100))</f>
        <v>27.8846153846154</v>
      </c>
      <c r="F112" s="706" t="n">
        <f aca="false">IF($C112&lt;5,"",IF(ISNA(VLOOKUP($A112,met!$D:$Q,COLUMN()-1,0)),"",VLOOKUP($A112,met!$D:$Q,COLUMN()-1,0)/$C112*100))</f>
        <v>0</v>
      </c>
      <c r="G112" s="707" t="n">
        <f aca="false">IF($C112&lt;5,"",IF(ISNA(VLOOKUP($A112,met!$D:$Q,COLUMN()-1,0)),"",VLOOKUP($A112,met!$D:$Q,COLUMN()-1,0)/$C112*100))</f>
        <v>12.5</v>
      </c>
      <c r="H112" s="707" t="n">
        <f aca="false">IF($C112&lt;5,"",IF(ISNA(VLOOKUP($A112,met!$D:$Q,COLUMN()-1,0)),"",VLOOKUP($A112,met!$D:$Q,COLUMN()-1,0)/$C112*100))</f>
        <v>13.4615384615385</v>
      </c>
      <c r="I112" s="707" t="n">
        <f aca="false">IF($C112&lt;5,"",IF(ISNA(VLOOKUP($A112,met!$D:$Q,COLUMN()-1,0)),"",VLOOKUP($A112,met!$D:$Q,COLUMN()-1,0)/$C112*100))</f>
        <v>22.1153846153846</v>
      </c>
      <c r="J112" s="707" t="n">
        <f aca="false">IF($C112&lt;5,"",IF(ISNA(VLOOKUP($A112,met!$D:$Q,COLUMN()-1,0)),"",VLOOKUP($A112,met!$D:$Q,COLUMN()-1,0)/$C112*100))</f>
        <v>28.8461538461538</v>
      </c>
      <c r="K112" s="707" t="n">
        <f aca="false">IF($C112&lt;5,"",IF(ISNA(VLOOKUP($A112,met!$D:$Q,COLUMN()-1,0)),"",VLOOKUP($A112,met!$D:$Q,COLUMN()-1,0)/$C112*100))</f>
        <v>21.1538461538462</v>
      </c>
      <c r="L112" s="707" t="n">
        <f aca="false">IF($C112&lt;5,"",IF(ISNA(VLOOKUP($A112,met!$D:$Q,COLUMN()-1,0)),"",VLOOKUP($A112,met!$D:$Q,COLUMN()-1,0)/$C112*100))</f>
        <v>1.92307692307692</v>
      </c>
      <c r="M112" s="704" t="n">
        <f aca="false">IF($C112&lt;5,"",IF(ISNA(VLOOKUP($A112,met!$D:$Q,COLUMN()-1,0)),"",100*VLOOKUP($A112,met!$D:$Q,COLUMN()-1,0)/(VLOOKUP($A112,met!$D:$Q,12,0)+VLOOKUP($A112,met!$D:$Q,13,0)+VLOOKUP($A112,met!$D:$Q,14,0))))</f>
        <v>51.4018691588785</v>
      </c>
      <c r="N112" s="707" t="n">
        <f aca="false">IF($C112&lt;5,"",IF(ISNA(VLOOKUP($A112,met!$D:$Q,COLUMN()-1,0)),"",100*VLOOKUP($A112,met!$D:$Q,COLUMN()-1,0)/(VLOOKUP($A112,met!$D:$Q,12,0)+VLOOKUP($A112,met!$D:$Q,13,0)+VLOOKUP($A112,met!$D:$Q,14,0))))</f>
        <v>48.5981308411215</v>
      </c>
      <c r="O112" s="705" t="n">
        <f aca="false">IF($C112&lt;5,"",IF(ISNA(VLOOKUP($A112,met!$D:$Q,COLUMN()-1,0)),"",100*VLOOKUP($A112,met!$D:$Q,COLUMN()-1,0)/(VLOOKUP($A112,met!$D:$Q,12,0)+VLOOKUP($A112,met!$D:$Q,13,0)+VLOOKUP($A112,met!$D:$Q,14,0))))</f>
        <v>0</v>
      </c>
    </row>
    <row r="113" customFormat="false" ht="15" hidden="false" customHeight="false" outlineLevel="0" collapsed="false">
      <c r="A113" s="651" t="s">
        <v>516</v>
      </c>
      <c r="B113" s="702" t="s">
        <v>615</v>
      </c>
      <c r="C113" s="703" t="n">
        <f aca="false">IF(ISNA(VLOOKUP($A113,met!$D:$Q,COLUMN()-1,0)),"",VLOOKUP($A113,met!$D:$Q,COLUMN()-1,0))</f>
        <v>15</v>
      </c>
      <c r="D113" s="704" t="n">
        <f aca="false">IF($C113&lt;5,"",IF(ISNA(VLOOKUP($A113,met!$D:$Q,COLUMN()-1,0)),"",VLOOKUP($A113,met!$D:$Q,COLUMN()-1,0)/$C113*100))</f>
        <v>6.66666666666667</v>
      </c>
      <c r="E113" s="705" t="n">
        <f aca="false">IF($C113&lt;5,"",IF(ISNA(VLOOKUP($A113,met!$D:$Q,COLUMN()-1,0)),"",VLOOKUP($A113,met!$D:$Q,COLUMN()-1,0)/$C113*100))</f>
        <v>93.3333333333333</v>
      </c>
      <c r="F113" s="706" t="n">
        <f aca="false">IF($C113&lt;5,"",IF(ISNA(VLOOKUP($A113,met!$D:$Q,COLUMN()-1,0)),"",VLOOKUP($A113,met!$D:$Q,COLUMN()-1,0)/$C113*100))</f>
        <v>0</v>
      </c>
      <c r="G113" s="707" t="n">
        <f aca="false">IF($C113&lt;5,"",IF(ISNA(VLOOKUP($A113,met!$D:$Q,COLUMN()-1,0)),"",VLOOKUP($A113,met!$D:$Q,COLUMN()-1,0)/$C113*100))</f>
        <v>6.66666666666667</v>
      </c>
      <c r="H113" s="707" t="n">
        <f aca="false">IF($C113&lt;5,"",IF(ISNA(VLOOKUP($A113,met!$D:$Q,COLUMN()-1,0)),"",VLOOKUP($A113,met!$D:$Q,COLUMN()-1,0)/$C113*100))</f>
        <v>20</v>
      </c>
      <c r="I113" s="707" t="n">
        <f aca="false">IF($C113&lt;5,"",IF(ISNA(VLOOKUP($A113,met!$D:$Q,COLUMN()-1,0)),"",VLOOKUP($A113,met!$D:$Q,COLUMN()-1,0)/$C113*100))</f>
        <v>46.6666666666667</v>
      </c>
      <c r="J113" s="707" t="n">
        <f aca="false">IF($C113&lt;5,"",IF(ISNA(VLOOKUP($A113,met!$D:$Q,COLUMN()-1,0)),"",VLOOKUP($A113,met!$D:$Q,COLUMN()-1,0)/$C113*100))</f>
        <v>6.66666666666667</v>
      </c>
      <c r="K113" s="707" t="n">
        <f aca="false">IF($C113&lt;5,"",IF(ISNA(VLOOKUP($A113,met!$D:$Q,COLUMN()-1,0)),"",VLOOKUP($A113,met!$D:$Q,COLUMN()-1,0)/$C113*100))</f>
        <v>20</v>
      </c>
      <c r="L113" s="707" t="n">
        <f aca="false">IF($C113&lt;5,"",IF(ISNA(VLOOKUP($A113,met!$D:$Q,COLUMN()-1,0)),"",VLOOKUP($A113,met!$D:$Q,COLUMN()-1,0)/$C113*100))</f>
        <v>0</v>
      </c>
      <c r="M113" s="704" t="n">
        <f aca="false">IF($C113&lt;5,"",IF(ISNA(VLOOKUP($A113,met!$D:$Q,COLUMN()-1,0)),"",100*VLOOKUP($A113,met!$D:$Q,COLUMN()-1,0)/(VLOOKUP($A113,met!$D:$Q,12,0)+VLOOKUP($A113,met!$D:$Q,13,0)+VLOOKUP($A113,met!$D:$Q,14,0))))</f>
        <v>33.3333333333333</v>
      </c>
      <c r="N113" s="707" t="n">
        <f aca="false">IF($C113&lt;5,"",IF(ISNA(VLOOKUP($A113,met!$D:$Q,COLUMN()-1,0)),"",100*VLOOKUP($A113,met!$D:$Q,COLUMN()-1,0)/(VLOOKUP($A113,met!$D:$Q,12,0)+VLOOKUP($A113,met!$D:$Q,13,0)+VLOOKUP($A113,met!$D:$Q,14,0))))</f>
        <v>20</v>
      </c>
      <c r="O113" s="705" t="n">
        <f aca="false">IF($C113&lt;5,"",IF(ISNA(VLOOKUP($A113,met!$D:$Q,COLUMN()-1,0)),"",100*VLOOKUP($A113,met!$D:$Q,COLUMN()-1,0)/(VLOOKUP($A113,met!$D:$Q,12,0)+VLOOKUP($A113,met!$D:$Q,13,0)+VLOOKUP($A113,met!$D:$Q,14,0))))</f>
        <v>46.6666666666667</v>
      </c>
    </row>
    <row r="114" customFormat="false" ht="15" hidden="false" customHeight="false" outlineLevel="0" collapsed="false">
      <c r="A114" s="651" t="s">
        <v>517</v>
      </c>
      <c r="B114" s="702" t="s">
        <v>517</v>
      </c>
      <c r="C114" s="703" t="n">
        <f aca="false">IF(ISNA(VLOOKUP($A114,met!$D:$Q,COLUMN()-1,0)),"",VLOOKUP($A114,met!$D:$Q,COLUMN()-1,0))</f>
        <v>6</v>
      </c>
      <c r="D114" s="704" t="n">
        <f aca="false">IF($C114&lt;5,"",IF(ISNA(VLOOKUP($A114,met!$D:$Q,COLUMN()-1,0)),"",VLOOKUP($A114,met!$D:$Q,COLUMN()-1,0)/$C114*100))</f>
        <v>33.3333333333333</v>
      </c>
      <c r="E114" s="705" t="n">
        <f aca="false">IF($C114&lt;5,"",IF(ISNA(VLOOKUP($A114,met!$D:$Q,COLUMN()-1,0)),"",VLOOKUP($A114,met!$D:$Q,COLUMN()-1,0)/$C114*100))</f>
        <v>66.6666666666667</v>
      </c>
      <c r="F114" s="706" t="n">
        <f aca="false">IF($C114&lt;5,"",IF(ISNA(VLOOKUP($A114,met!$D:$Q,COLUMN()-1,0)),"",VLOOKUP($A114,met!$D:$Q,COLUMN()-1,0)/$C114*100))</f>
        <v>0</v>
      </c>
      <c r="G114" s="707" t="n">
        <f aca="false">IF($C114&lt;5,"",IF(ISNA(VLOOKUP($A114,met!$D:$Q,COLUMN()-1,0)),"",VLOOKUP($A114,met!$D:$Q,COLUMN()-1,0)/$C114*100))</f>
        <v>16.6666666666667</v>
      </c>
      <c r="H114" s="707" t="n">
        <f aca="false">IF($C114&lt;5,"",IF(ISNA(VLOOKUP($A114,met!$D:$Q,COLUMN()-1,0)),"",VLOOKUP($A114,met!$D:$Q,COLUMN()-1,0)/$C114*100))</f>
        <v>0</v>
      </c>
      <c r="I114" s="707" t="n">
        <f aca="false">IF($C114&lt;5,"",IF(ISNA(VLOOKUP($A114,met!$D:$Q,COLUMN()-1,0)),"",VLOOKUP($A114,met!$D:$Q,COLUMN()-1,0)/$C114*100))</f>
        <v>33.3333333333333</v>
      </c>
      <c r="J114" s="707" t="n">
        <f aca="false">IF($C114&lt;5,"",IF(ISNA(VLOOKUP($A114,met!$D:$Q,COLUMN()-1,0)),"",VLOOKUP($A114,met!$D:$Q,COLUMN()-1,0)/$C114*100))</f>
        <v>50</v>
      </c>
      <c r="K114" s="707" t="n">
        <f aca="false">IF($C114&lt;5,"",IF(ISNA(VLOOKUP($A114,met!$D:$Q,COLUMN()-1,0)),"",VLOOKUP($A114,met!$D:$Q,COLUMN()-1,0)/$C114*100))</f>
        <v>0</v>
      </c>
      <c r="L114" s="707" t="n">
        <f aca="false">IF($C114&lt;5,"",IF(ISNA(VLOOKUP($A114,met!$D:$Q,COLUMN()-1,0)),"",VLOOKUP($A114,met!$D:$Q,COLUMN()-1,0)/$C114*100))</f>
        <v>0</v>
      </c>
      <c r="M114" s="704" t="n">
        <f aca="false">IF($C114&lt;5,"",IF(ISNA(VLOOKUP($A114,met!$D:$Q,COLUMN()-1,0)),"",100*VLOOKUP($A114,met!$D:$Q,COLUMN()-1,0)/(VLOOKUP($A114,met!$D:$Q,12,0)+VLOOKUP($A114,met!$D:$Q,13,0)+VLOOKUP($A114,met!$D:$Q,14,0))))</f>
        <v>83.3333333333333</v>
      </c>
      <c r="N114" s="707" t="n">
        <f aca="false">IF($C114&lt;5,"",IF(ISNA(VLOOKUP($A114,met!$D:$Q,COLUMN()-1,0)),"",100*VLOOKUP($A114,met!$D:$Q,COLUMN()-1,0)/(VLOOKUP($A114,met!$D:$Q,12,0)+VLOOKUP($A114,met!$D:$Q,13,0)+VLOOKUP($A114,met!$D:$Q,14,0))))</f>
        <v>16.6666666666667</v>
      </c>
      <c r="O114" s="705" t="n">
        <f aca="false">IF($C114&lt;5,"",IF(ISNA(VLOOKUP($A114,met!$D:$Q,COLUMN()-1,0)),"",100*VLOOKUP($A114,met!$D:$Q,COLUMN()-1,0)/(VLOOKUP($A114,met!$D:$Q,12,0)+VLOOKUP($A114,met!$D:$Q,13,0)+VLOOKUP($A114,met!$D:$Q,14,0))))</f>
        <v>0</v>
      </c>
    </row>
    <row r="115" customFormat="false" ht="15" hidden="false" customHeight="false" outlineLevel="0" collapsed="false">
      <c r="A115" s="651" t="s">
        <v>512</v>
      </c>
      <c r="B115" s="696" t="s">
        <v>388</v>
      </c>
      <c r="C115" s="697" t="n">
        <f aca="false">IF(ISNA(VLOOKUP($A115,met!$D:$Q,COLUMN()-1,0)),"",VLOOKUP($A115,met!$D:$Q,COLUMN()-1,0))</f>
        <v>986</v>
      </c>
      <c r="D115" s="698" t="n">
        <f aca="false">IF($C115&lt;5,"",IF(ISNA(VLOOKUP($A115,met!$D:$Q,COLUMN()-1,0)),"",VLOOKUP($A115,met!$D:$Q,COLUMN()-1,0)/$C115*100))</f>
        <v>20.9939148073022</v>
      </c>
      <c r="E115" s="699" t="n">
        <f aca="false">IF($C115&lt;5,"",IF(ISNA(VLOOKUP($A115,met!$D:$Q,COLUMN()-1,0)),"",VLOOKUP($A115,met!$D:$Q,COLUMN()-1,0)/$C115*100))</f>
        <v>79.0060851926978</v>
      </c>
      <c r="F115" s="700" t="n">
        <f aca="false">IF($C115&lt;5,"",IF(ISNA(VLOOKUP($A115,met!$D:$Q,COLUMN()-1,0)),"",VLOOKUP($A115,met!$D:$Q,COLUMN()-1,0)/$C115*100))</f>
        <v>0.304259634888438</v>
      </c>
      <c r="G115" s="701" t="n">
        <f aca="false">IF($C115&lt;5,"",IF(ISNA(VLOOKUP($A115,met!$D:$Q,COLUMN()-1,0)),"",VLOOKUP($A115,met!$D:$Q,COLUMN()-1,0)/$C115*100))</f>
        <v>8.51926977687627</v>
      </c>
      <c r="H115" s="701" t="n">
        <f aca="false">IF($C115&lt;5,"",IF(ISNA(VLOOKUP($A115,met!$D:$Q,COLUMN()-1,0)),"",VLOOKUP($A115,met!$D:$Q,COLUMN()-1,0)/$C115*100))</f>
        <v>30.3245436105477</v>
      </c>
      <c r="I115" s="701" t="n">
        <f aca="false">IF($C115&lt;5,"",IF(ISNA(VLOOKUP($A115,met!$D:$Q,COLUMN()-1,0)),"",VLOOKUP($A115,met!$D:$Q,COLUMN()-1,0)/$C115*100))</f>
        <v>33.9756592292089</v>
      </c>
      <c r="J115" s="701" t="n">
        <f aca="false">IF($C115&lt;5,"",IF(ISNA(VLOOKUP($A115,met!$D:$Q,COLUMN()-1,0)),"",VLOOKUP($A115,met!$D:$Q,COLUMN()-1,0)/$C115*100))</f>
        <v>18.9655172413793</v>
      </c>
      <c r="K115" s="701" t="n">
        <f aca="false">IF($C115&lt;5,"",IF(ISNA(VLOOKUP($A115,met!$D:$Q,COLUMN()-1,0)),"",VLOOKUP($A115,met!$D:$Q,COLUMN()-1,0)/$C115*100))</f>
        <v>7.50507099391481</v>
      </c>
      <c r="L115" s="701" t="n">
        <f aca="false">IF($C115&lt;5,"",IF(ISNA(VLOOKUP($A115,met!$D:$Q,COLUMN()-1,0)),"",VLOOKUP($A115,met!$D:$Q,COLUMN()-1,0)/$C115*100))</f>
        <v>0.405679513184584</v>
      </c>
      <c r="M115" s="698" t="n">
        <f aca="false">IF($C115&lt;5,"",IF(ISNA(VLOOKUP($A115,met!$D:$Q,COLUMN()-1,0)),"",100*VLOOKUP($A115,met!$D:$Q,COLUMN()-1,0)/(VLOOKUP($A115,met!$D:$Q,12,0)+VLOOKUP($A115,met!$D:$Q,13,0)+VLOOKUP($A115,met!$D:$Q,14,0))))</f>
        <v>4.031465093412</v>
      </c>
      <c r="N115" s="701" t="n">
        <f aca="false">IF($C115&lt;5,"",IF(ISNA(VLOOKUP($A115,met!$D:$Q,COLUMN()-1,0)),"",100*VLOOKUP($A115,met!$D:$Q,COLUMN()-1,0)/(VLOOKUP($A115,met!$D:$Q,12,0)+VLOOKUP($A115,met!$D:$Q,13,0)+VLOOKUP($A115,met!$D:$Q,14,0))))</f>
        <v>9.6361848574238</v>
      </c>
      <c r="O115" s="699" t="n">
        <f aca="false">IF($C115&lt;5,"",IF(ISNA(VLOOKUP($A115,met!$D:$Q,COLUMN()-1,0)),"",100*VLOOKUP($A115,met!$D:$Q,COLUMN()-1,0)/(VLOOKUP($A115,met!$D:$Q,12,0)+VLOOKUP($A115,met!$D:$Q,13,0)+VLOOKUP($A115,met!$D:$Q,14,0))))</f>
        <v>86.3323500491642</v>
      </c>
    </row>
    <row r="116" customFormat="false" ht="15" hidden="false" customHeight="false" outlineLevel="0" collapsed="false">
      <c r="A116" s="651" t="s">
        <v>367</v>
      </c>
      <c r="B116" s="708" t="s">
        <v>616</v>
      </c>
      <c r="C116" s="709" t="n">
        <f aca="false">IF(ISNA(VLOOKUP($A116,met!$D:$Q,COLUMN()-1,0)),"",VLOOKUP($A116,met!$D:$Q,COLUMN()-1,0))</f>
        <v>3155</v>
      </c>
      <c r="D116" s="710" t="n">
        <f aca="false">IF($C116&lt;5,"",IF(ISNA(VLOOKUP($A116,met!$D:$Q,COLUMN()-1,0)),"",VLOOKUP($A116,met!$D:$Q,COLUMN()-1,0)/$C116*100))</f>
        <v>67.6703645007924</v>
      </c>
      <c r="E116" s="711" t="n">
        <f aca="false">IF($C116&lt;5,"",IF(ISNA(VLOOKUP($A116,met!$D:$Q,COLUMN()-1,0)),"",VLOOKUP($A116,met!$D:$Q,COLUMN()-1,0)/$C116*100))</f>
        <v>32.3296354992076</v>
      </c>
      <c r="F116" s="712" t="n">
        <f aca="false">IF($C116&lt;5,"",IF(ISNA(VLOOKUP($A116,met!$D:$Q,COLUMN()-1,0)),"",VLOOKUP($A116,met!$D:$Q,COLUMN()-1,0)/$C116*100))</f>
        <v>0.824088748019017</v>
      </c>
      <c r="G116" s="713" t="n">
        <f aca="false">IF($C116&lt;5,"",IF(ISNA(VLOOKUP($A116,met!$D:$Q,COLUMN()-1,0)),"",VLOOKUP($A116,met!$D:$Q,COLUMN()-1,0)/$C116*100))</f>
        <v>16.2916006339144</v>
      </c>
      <c r="H116" s="713" t="n">
        <f aca="false">IF($C116&lt;5,"",IF(ISNA(VLOOKUP($A116,met!$D:$Q,COLUMN()-1,0)),"",VLOOKUP($A116,met!$D:$Q,COLUMN()-1,0)/$C116*100))</f>
        <v>29.0966719492868</v>
      </c>
      <c r="I116" s="713" t="n">
        <f aca="false">IF($C116&lt;5,"",IF(ISNA(VLOOKUP($A116,met!$D:$Q,COLUMN()-1,0)),"",VLOOKUP($A116,met!$D:$Q,COLUMN()-1,0)/$C116*100))</f>
        <v>24.9128367670364</v>
      </c>
      <c r="J116" s="713" t="n">
        <f aca="false">IF($C116&lt;5,"",IF(ISNA(VLOOKUP($A116,met!$D:$Q,COLUMN()-1,0)),"",VLOOKUP($A116,met!$D:$Q,COLUMN()-1,0)/$C116*100))</f>
        <v>18.2250396196513</v>
      </c>
      <c r="K116" s="713" t="n">
        <f aca="false">IF($C116&lt;5,"",IF(ISNA(VLOOKUP($A116,met!$D:$Q,COLUMN()-1,0)),"",VLOOKUP($A116,met!$D:$Q,COLUMN()-1,0)/$C116*100))</f>
        <v>9.31854199683043</v>
      </c>
      <c r="L116" s="713" t="n">
        <f aca="false">IF($C116&lt;5,"",IF(ISNA(VLOOKUP($A116,met!$D:$Q,COLUMN()-1,0)),"",VLOOKUP($A116,met!$D:$Q,COLUMN()-1,0)/$C116*100))</f>
        <v>1.33122028526149</v>
      </c>
      <c r="M116" s="710" t="n">
        <f aca="false">IF($C116&lt;5,"",IF(ISNA(VLOOKUP($A116,met!$D:$Q,COLUMN()-1,0)),"",100*VLOOKUP($A116,met!$D:$Q,COLUMN()-1,0)/(VLOOKUP($A116,met!$D:$Q,12,0)+VLOOKUP($A116,met!$D:$Q,13,0)+VLOOKUP($A116,met!$D:$Q,14,0))))</f>
        <v>31.6455696202532</v>
      </c>
      <c r="N116" s="713" t="n">
        <f aca="false">IF($C116&lt;5,"",IF(ISNA(VLOOKUP($A116,met!$D:$Q,COLUMN()-1,0)),"",100*VLOOKUP($A116,met!$D:$Q,COLUMN()-1,0)/(VLOOKUP($A116,met!$D:$Q,12,0)+VLOOKUP($A116,met!$D:$Q,13,0)+VLOOKUP($A116,met!$D:$Q,14,0))))</f>
        <v>35.7745629897529</v>
      </c>
      <c r="O116" s="711" t="n">
        <f aca="false">IF($C116&lt;5,"",IF(ISNA(VLOOKUP($A116,met!$D:$Q,COLUMN()-1,0)),"",100*VLOOKUP($A116,met!$D:$Q,COLUMN()-1,0)/(VLOOKUP($A116,met!$D:$Q,12,0)+VLOOKUP($A116,met!$D:$Q,13,0)+VLOOKUP($A116,met!$D:$Q,14,0))))</f>
        <v>32.579867389994</v>
      </c>
    </row>
    <row r="117" customFormat="false" ht="15" hidden="false" customHeight="false" outlineLevel="0" collapsed="false">
      <c r="A117" s="651" t="s">
        <v>389</v>
      </c>
      <c r="B117" s="714" t="s">
        <v>617</v>
      </c>
      <c r="C117" s="715" t="n">
        <f aca="false">IF(ISNA(VLOOKUP($A117,met!$D:$Q,COLUMN()-1,0)),"",VLOOKUP($A117,met!$D:$Q,COLUMN()-1,0))</f>
        <v>299</v>
      </c>
      <c r="D117" s="716" t="n">
        <f aca="false">IF($C117&lt;5,"",IF(ISNA(VLOOKUP($A117,met!$D:$Q,COLUMN()-1,0)),"",VLOOKUP($A117,met!$D:$Q,COLUMN()-1,0)/$C117*100))</f>
        <v>54.8494983277592</v>
      </c>
      <c r="E117" s="717" t="n">
        <f aca="false">IF($C117&lt;5,"",IF(ISNA(VLOOKUP($A117,met!$D:$Q,COLUMN()-1,0)),"",VLOOKUP($A117,met!$D:$Q,COLUMN()-1,0)/$C117*100))</f>
        <v>45.1505016722408</v>
      </c>
      <c r="F117" s="718" t="n">
        <f aca="false">IF($C117&lt;5,"",IF(ISNA(VLOOKUP($A117,met!$D:$Q,COLUMN()-1,0)),"",VLOOKUP($A117,met!$D:$Q,COLUMN()-1,0)/$C117*100))</f>
        <v>0</v>
      </c>
      <c r="G117" s="719" t="n">
        <f aca="false">IF($C117&lt;5,"",IF(ISNA(VLOOKUP($A117,met!$D:$Q,COLUMN()-1,0)),"",VLOOKUP($A117,met!$D:$Q,COLUMN()-1,0)/$C117*100))</f>
        <v>2.67558528428094</v>
      </c>
      <c r="H117" s="719" t="n">
        <f aca="false">IF($C117&lt;5,"",IF(ISNA(VLOOKUP($A117,met!$D:$Q,COLUMN()-1,0)),"",VLOOKUP($A117,met!$D:$Q,COLUMN()-1,0)/$C117*100))</f>
        <v>22.4080267558528</v>
      </c>
      <c r="I117" s="719" t="n">
        <f aca="false">IF($C117&lt;5,"",IF(ISNA(VLOOKUP($A117,met!$D:$Q,COLUMN()-1,0)),"",VLOOKUP($A117,met!$D:$Q,COLUMN()-1,0)/$C117*100))</f>
        <v>25.752508361204</v>
      </c>
      <c r="J117" s="719" t="n">
        <f aca="false">IF($C117&lt;5,"",IF(ISNA(VLOOKUP($A117,met!$D:$Q,COLUMN()-1,0)),"",VLOOKUP($A117,met!$D:$Q,COLUMN()-1,0)/$C117*100))</f>
        <v>28.0936454849498</v>
      </c>
      <c r="K117" s="719" t="n">
        <f aca="false">IF($C117&lt;5,"",IF(ISNA(VLOOKUP($A117,met!$D:$Q,COLUMN()-1,0)),"",VLOOKUP($A117,met!$D:$Q,COLUMN()-1,0)/$C117*100))</f>
        <v>18.3946488294314</v>
      </c>
      <c r="L117" s="719" t="n">
        <f aca="false">IF($C117&lt;5,"",IF(ISNA(VLOOKUP($A117,met!$D:$Q,COLUMN()-1,0)),"",VLOOKUP($A117,met!$D:$Q,COLUMN()-1,0)/$C117*100))</f>
        <v>2.67558528428094</v>
      </c>
      <c r="M117" s="716" t="n">
        <f aca="false">IF($C117&lt;5,"",IF(ISNA(VLOOKUP($A117,met!$D:$Q,COLUMN()-1,0)),"",100*VLOOKUP($A117,met!$D:$Q,COLUMN()-1,0)/(VLOOKUP($A117,met!$D:$Q,12,0)+VLOOKUP($A117,met!$D:$Q,13,0)+VLOOKUP($A117,met!$D:$Q,14,0))))</f>
        <v>81.8181818181818</v>
      </c>
      <c r="N117" s="719" t="n">
        <f aca="false">IF($C117&lt;5,"",IF(ISNA(VLOOKUP($A117,met!$D:$Q,COLUMN()-1,0)),"",100*VLOOKUP($A117,met!$D:$Q,COLUMN()-1,0)/(VLOOKUP($A117,met!$D:$Q,12,0)+VLOOKUP($A117,met!$D:$Q,13,0)+VLOOKUP($A117,met!$D:$Q,14,0))))</f>
        <v>16.2337662337662</v>
      </c>
      <c r="O117" s="717" t="n">
        <f aca="false">IF($C117&lt;5,"",IF(ISNA(VLOOKUP($A117,met!$D:$Q,COLUMN()-1,0)),"",100*VLOOKUP($A117,met!$D:$Q,COLUMN()-1,0)/(VLOOKUP($A117,met!$D:$Q,12,0)+VLOOKUP($A117,met!$D:$Q,13,0)+VLOOKUP($A117,met!$D:$Q,14,0))))</f>
        <v>1.94805194805195</v>
      </c>
    </row>
    <row r="118" customFormat="false" ht="15" hidden="false" customHeight="false" outlineLevel="0" collapsed="false">
      <c r="A118" s="651" t="s">
        <v>519</v>
      </c>
      <c r="B118" s="720" t="s">
        <v>519</v>
      </c>
      <c r="C118" s="721" t="n">
        <f aca="false">IF(ISNA(VLOOKUP($A118,met!$D:$Q,COLUMN()-1,0)),"",VLOOKUP($A118,met!$D:$Q,COLUMN()-1,0))</f>
        <v>109</v>
      </c>
      <c r="D118" s="722" t="n">
        <f aca="false">IF($C118&lt;5,"",IF(ISNA(VLOOKUP($A118,met!$D:$Q,COLUMN()-1,0)),"",VLOOKUP($A118,met!$D:$Q,COLUMN()-1,0)/$C118*100))</f>
        <v>36.697247706422</v>
      </c>
      <c r="E118" s="723" t="n">
        <f aca="false">IF($C118&lt;5,"",IF(ISNA(VLOOKUP($A118,met!$D:$Q,COLUMN()-1,0)),"",VLOOKUP($A118,met!$D:$Q,COLUMN()-1,0)/$C118*100))</f>
        <v>63.302752293578</v>
      </c>
      <c r="F118" s="724" t="n">
        <f aca="false">IF($C118&lt;5,"",IF(ISNA(VLOOKUP($A118,met!$D:$Q,COLUMN()-1,0)),"",VLOOKUP($A118,met!$D:$Q,COLUMN()-1,0)/$C118*100))</f>
        <v>0</v>
      </c>
      <c r="G118" s="725" t="n">
        <f aca="false">IF($C118&lt;5,"",IF(ISNA(VLOOKUP($A118,met!$D:$Q,COLUMN()-1,0)),"",VLOOKUP($A118,met!$D:$Q,COLUMN()-1,0)/$C118*100))</f>
        <v>0.91743119266055</v>
      </c>
      <c r="H118" s="725" t="n">
        <f aca="false">IF($C118&lt;5,"",IF(ISNA(VLOOKUP($A118,met!$D:$Q,COLUMN()-1,0)),"",VLOOKUP($A118,met!$D:$Q,COLUMN()-1,0)/$C118*100))</f>
        <v>11.9266055045872</v>
      </c>
      <c r="I118" s="725" t="n">
        <f aca="false">IF($C118&lt;5,"",IF(ISNA(VLOOKUP($A118,met!$D:$Q,COLUMN()-1,0)),"",VLOOKUP($A118,met!$D:$Q,COLUMN()-1,0)/$C118*100))</f>
        <v>23.8532110091743</v>
      </c>
      <c r="J118" s="725" t="n">
        <f aca="false">IF($C118&lt;5,"",IF(ISNA(VLOOKUP($A118,met!$D:$Q,COLUMN()-1,0)),"",VLOOKUP($A118,met!$D:$Q,COLUMN()-1,0)/$C118*100))</f>
        <v>28.4403669724771</v>
      </c>
      <c r="K118" s="725" t="n">
        <f aca="false">IF($C118&lt;5,"",IF(ISNA(VLOOKUP($A118,met!$D:$Q,COLUMN()-1,0)),"",VLOOKUP($A118,met!$D:$Q,COLUMN()-1,0)/$C118*100))</f>
        <v>29.3577981651376</v>
      </c>
      <c r="L118" s="725" t="n">
        <f aca="false">IF($C118&lt;5,"",IF(ISNA(VLOOKUP($A118,met!$D:$Q,COLUMN()-1,0)),"",VLOOKUP($A118,met!$D:$Q,COLUMN()-1,0)/$C118*100))</f>
        <v>5.5045871559633</v>
      </c>
      <c r="M118" s="722" t="n">
        <f aca="false">IF($C118&lt;5,"",IF(ISNA(VLOOKUP($A118,met!$D:$Q,COLUMN()-1,0)),"",100*VLOOKUP($A118,met!$D:$Q,COLUMN()-1,0)/(VLOOKUP($A118,met!$D:$Q,12,0)+VLOOKUP($A118,met!$D:$Q,13,0)+VLOOKUP($A118,met!$D:$Q,14,0))))</f>
        <v>96.3636363636364</v>
      </c>
      <c r="N118" s="725" t="n">
        <f aca="false">IF($C118&lt;5,"",IF(ISNA(VLOOKUP($A118,met!$D:$Q,COLUMN()-1,0)),"",100*VLOOKUP($A118,met!$D:$Q,COLUMN()-1,0)/(VLOOKUP($A118,met!$D:$Q,12,0)+VLOOKUP($A118,met!$D:$Q,13,0)+VLOOKUP($A118,met!$D:$Q,14,0))))</f>
        <v>1.81818181818182</v>
      </c>
      <c r="O118" s="723" t="n">
        <f aca="false">IF($C118&lt;5,"",IF(ISNA(VLOOKUP($A118,met!$D:$Q,COLUMN()-1,0)),"",100*VLOOKUP($A118,met!$D:$Q,COLUMN()-1,0)/(VLOOKUP($A118,met!$D:$Q,12,0)+VLOOKUP($A118,met!$D:$Q,13,0)+VLOOKUP($A118,met!$D:$Q,14,0))))</f>
        <v>1.81818181818182</v>
      </c>
    </row>
    <row r="119" customFormat="false" ht="15" hidden="false" customHeight="false" outlineLevel="0" collapsed="false">
      <c r="A119" s="651" t="s">
        <v>520</v>
      </c>
      <c r="B119" s="720" t="s">
        <v>520</v>
      </c>
      <c r="C119" s="721" t="n">
        <f aca="false">IF(ISNA(VLOOKUP($A119,met!$D:$Q,COLUMN()-1,0)),"",VLOOKUP($A119,met!$D:$Q,COLUMN()-1,0))</f>
        <v>137</v>
      </c>
      <c r="D119" s="722" t="n">
        <f aca="false">IF($C119&lt;5,"",IF(ISNA(VLOOKUP($A119,met!$D:$Q,COLUMN()-1,0)),"",VLOOKUP($A119,met!$D:$Q,COLUMN()-1,0)/$C119*100))</f>
        <v>72.2627737226277</v>
      </c>
      <c r="E119" s="723" t="n">
        <f aca="false">IF($C119&lt;5,"",IF(ISNA(VLOOKUP($A119,met!$D:$Q,COLUMN()-1,0)),"",VLOOKUP($A119,met!$D:$Q,COLUMN()-1,0)/$C119*100))</f>
        <v>27.7372262773723</v>
      </c>
      <c r="F119" s="724" t="n">
        <f aca="false">IF($C119&lt;5,"",IF(ISNA(VLOOKUP($A119,met!$D:$Q,COLUMN()-1,0)),"",VLOOKUP($A119,met!$D:$Q,COLUMN()-1,0)/$C119*100))</f>
        <v>0</v>
      </c>
      <c r="G119" s="725" t="n">
        <f aca="false">IF($C119&lt;5,"",IF(ISNA(VLOOKUP($A119,met!$D:$Q,COLUMN()-1,0)),"",VLOOKUP($A119,met!$D:$Q,COLUMN()-1,0)/$C119*100))</f>
        <v>2.91970802919708</v>
      </c>
      <c r="H119" s="725" t="n">
        <f aca="false">IF($C119&lt;5,"",IF(ISNA(VLOOKUP($A119,met!$D:$Q,COLUMN()-1,0)),"",VLOOKUP($A119,met!$D:$Q,COLUMN()-1,0)/$C119*100))</f>
        <v>32.8467153284672</v>
      </c>
      <c r="I119" s="725" t="n">
        <f aca="false">IF($C119&lt;5,"",IF(ISNA(VLOOKUP($A119,met!$D:$Q,COLUMN()-1,0)),"",VLOOKUP($A119,met!$D:$Q,COLUMN()-1,0)/$C119*100))</f>
        <v>24.8175182481752</v>
      </c>
      <c r="J119" s="725" t="n">
        <f aca="false">IF($C119&lt;5,"",IF(ISNA(VLOOKUP($A119,met!$D:$Q,COLUMN()-1,0)),"",VLOOKUP($A119,met!$D:$Q,COLUMN()-1,0)/$C119*100))</f>
        <v>25.5474452554745</v>
      </c>
      <c r="K119" s="725" t="n">
        <f aca="false">IF($C119&lt;5,"",IF(ISNA(VLOOKUP($A119,met!$D:$Q,COLUMN()-1,0)),"",VLOOKUP($A119,met!$D:$Q,COLUMN()-1,0)/$C119*100))</f>
        <v>12.4087591240876</v>
      </c>
      <c r="L119" s="725" t="n">
        <f aca="false">IF($C119&lt;5,"",IF(ISNA(VLOOKUP($A119,met!$D:$Q,COLUMN()-1,0)),"",VLOOKUP($A119,met!$D:$Q,COLUMN()-1,0)/$C119*100))</f>
        <v>1.45985401459854</v>
      </c>
      <c r="M119" s="722" t="n">
        <f aca="false">IF($C119&lt;5,"",IF(ISNA(VLOOKUP($A119,met!$D:$Q,COLUMN()-1,0)),"",100*VLOOKUP($A119,met!$D:$Q,COLUMN()-1,0)/(VLOOKUP($A119,met!$D:$Q,12,0)+VLOOKUP($A119,met!$D:$Q,13,0)+VLOOKUP($A119,met!$D:$Q,14,0))))</f>
        <v>69.9300699300699</v>
      </c>
      <c r="N119" s="725" t="n">
        <f aca="false">IF($C119&lt;5,"",IF(ISNA(VLOOKUP($A119,met!$D:$Q,COLUMN()-1,0)),"",100*VLOOKUP($A119,met!$D:$Q,COLUMN()-1,0)/(VLOOKUP($A119,met!$D:$Q,12,0)+VLOOKUP($A119,met!$D:$Q,13,0)+VLOOKUP($A119,met!$D:$Q,14,0))))</f>
        <v>28.6713286713287</v>
      </c>
      <c r="O119" s="723" t="n">
        <f aca="false">IF($C119&lt;5,"",IF(ISNA(VLOOKUP($A119,met!$D:$Q,COLUMN()-1,0)),"",100*VLOOKUP($A119,met!$D:$Q,COLUMN()-1,0)/(VLOOKUP($A119,met!$D:$Q,12,0)+VLOOKUP($A119,met!$D:$Q,13,0)+VLOOKUP($A119,met!$D:$Q,14,0))))</f>
        <v>1.3986013986014</v>
      </c>
    </row>
    <row r="120" customFormat="false" ht="15" hidden="false" customHeight="false" outlineLevel="0" collapsed="false">
      <c r="A120" s="651" t="s">
        <v>521</v>
      </c>
      <c r="B120" s="720" t="s">
        <v>618</v>
      </c>
      <c r="C120" s="721" t="n">
        <f aca="false">IF(ISNA(VLOOKUP($A120,met!$D:$Q,COLUMN()-1,0)),"",VLOOKUP($A120,met!$D:$Q,COLUMN()-1,0))</f>
        <v>9</v>
      </c>
      <c r="D120" s="722" t="n">
        <f aca="false">IF($C120&lt;5,"",IF(ISNA(VLOOKUP($A120,met!$D:$Q,COLUMN()-1,0)),"",VLOOKUP($A120,met!$D:$Q,COLUMN()-1,0)/$C120*100))</f>
        <v>33.3333333333333</v>
      </c>
      <c r="E120" s="723" t="n">
        <f aca="false">IF($C120&lt;5,"",IF(ISNA(VLOOKUP($A120,met!$D:$Q,COLUMN()-1,0)),"",VLOOKUP($A120,met!$D:$Q,COLUMN()-1,0)/$C120*100))</f>
        <v>66.6666666666667</v>
      </c>
      <c r="F120" s="724" t="n">
        <f aca="false">IF($C120&lt;5,"",IF(ISNA(VLOOKUP($A120,met!$D:$Q,COLUMN()-1,0)),"",VLOOKUP($A120,met!$D:$Q,COLUMN()-1,0)/$C120*100))</f>
        <v>0</v>
      </c>
      <c r="G120" s="725" t="n">
        <f aca="false">IF($C120&lt;5,"",IF(ISNA(VLOOKUP($A120,met!$D:$Q,COLUMN()-1,0)),"",VLOOKUP($A120,met!$D:$Q,COLUMN()-1,0)/$C120*100))</f>
        <v>0</v>
      </c>
      <c r="H120" s="725" t="n">
        <f aca="false">IF($C120&lt;5,"",IF(ISNA(VLOOKUP($A120,met!$D:$Q,COLUMN()-1,0)),"",VLOOKUP($A120,met!$D:$Q,COLUMN()-1,0)/$C120*100))</f>
        <v>11.1111111111111</v>
      </c>
      <c r="I120" s="725" t="n">
        <f aca="false">IF($C120&lt;5,"",IF(ISNA(VLOOKUP($A120,met!$D:$Q,COLUMN()-1,0)),"",VLOOKUP($A120,met!$D:$Q,COLUMN()-1,0)/$C120*100))</f>
        <v>22.2222222222222</v>
      </c>
      <c r="J120" s="725" t="n">
        <f aca="false">IF($C120&lt;5,"",IF(ISNA(VLOOKUP($A120,met!$D:$Q,COLUMN()-1,0)),"",VLOOKUP($A120,met!$D:$Q,COLUMN()-1,0)/$C120*100))</f>
        <v>33.3333333333333</v>
      </c>
      <c r="K120" s="725" t="n">
        <f aca="false">IF($C120&lt;5,"",IF(ISNA(VLOOKUP($A120,met!$D:$Q,COLUMN()-1,0)),"",VLOOKUP($A120,met!$D:$Q,COLUMN()-1,0)/$C120*100))</f>
        <v>33.3333333333333</v>
      </c>
      <c r="L120" s="725" t="n">
        <f aca="false">IF($C120&lt;5,"",IF(ISNA(VLOOKUP($A120,met!$D:$Q,COLUMN()-1,0)),"",VLOOKUP($A120,met!$D:$Q,COLUMN()-1,0)/$C120*100))</f>
        <v>0</v>
      </c>
      <c r="M120" s="722" t="n">
        <f aca="false">IF($C120&lt;5,"",IF(ISNA(VLOOKUP($A120,met!$D:$Q,COLUMN()-1,0)),"",100*VLOOKUP($A120,met!$D:$Q,COLUMN()-1,0)/(VLOOKUP($A120,met!$D:$Q,12,0)+VLOOKUP($A120,met!$D:$Q,13,0)+VLOOKUP($A120,met!$D:$Q,14,0))))</f>
        <v>100</v>
      </c>
      <c r="N120" s="725" t="n">
        <f aca="false">IF($C120&lt;5,"",IF(ISNA(VLOOKUP($A120,met!$D:$Q,COLUMN()-1,0)),"",100*VLOOKUP($A120,met!$D:$Q,COLUMN()-1,0)/(VLOOKUP($A120,met!$D:$Q,12,0)+VLOOKUP($A120,met!$D:$Q,13,0)+VLOOKUP($A120,met!$D:$Q,14,0))))</f>
        <v>0</v>
      </c>
      <c r="O120" s="723" t="n">
        <f aca="false">IF($C120&lt;5,"",IF(ISNA(VLOOKUP($A120,met!$D:$Q,COLUMN()-1,0)),"",100*VLOOKUP($A120,met!$D:$Q,COLUMN()-1,0)/(VLOOKUP($A120,met!$D:$Q,12,0)+VLOOKUP($A120,met!$D:$Q,13,0)+VLOOKUP($A120,met!$D:$Q,14,0))))</f>
        <v>0</v>
      </c>
    </row>
    <row r="121" customFormat="false" ht="15" hidden="false" customHeight="false" outlineLevel="0" collapsed="false">
      <c r="A121" s="651" t="s">
        <v>522</v>
      </c>
      <c r="B121" s="720" t="s">
        <v>522</v>
      </c>
      <c r="C121" s="721" t="n">
        <f aca="false">IF(ISNA(VLOOKUP($A121,met!$D:$Q,COLUMN()-1,0)),"",VLOOKUP($A121,met!$D:$Q,COLUMN()-1,0))</f>
        <v>10</v>
      </c>
      <c r="D121" s="722" t="n">
        <f aca="false">IF($C121&lt;5,"",IF(ISNA(VLOOKUP($A121,met!$D:$Q,COLUMN()-1,0)),"",VLOOKUP($A121,met!$D:$Q,COLUMN()-1,0)/$C121*100))</f>
        <v>60</v>
      </c>
      <c r="E121" s="723" t="n">
        <f aca="false">IF($C121&lt;5,"",IF(ISNA(VLOOKUP($A121,met!$D:$Q,COLUMN()-1,0)),"",VLOOKUP($A121,met!$D:$Q,COLUMN()-1,0)/$C121*100))</f>
        <v>40</v>
      </c>
      <c r="F121" s="724" t="n">
        <f aca="false">IF($C121&lt;5,"",IF(ISNA(VLOOKUP($A121,met!$D:$Q,COLUMN()-1,0)),"",VLOOKUP($A121,met!$D:$Q,COLUMN()-1,0)/$C121*100))</f>
        <v>0</v>
      </c>
      <c r="G121" s="725" t="n">
        <f aca="false">IF($C121&lt;5,"",IF(ISNA(VLOOKUP($A121,met!$D:$Q,COLUMN()-1,0)),"",VLOOKUP($A121,met!$D:$Q,COLUMN()-1,0)/$C121*100))</f>
        <v>0</v>
      </c>
      <c r="H121" s="725" t="n">
        <f aca="false">IF($C121&lt;5,"",IF(ISNA(VLOOKUP($A121,met!$D:$Q,COLUMN()-1,0)),"",VLOOKUP($A121,met!$D:$Q,COLUMN()-1,0)/$C121*100))</f>
        <v>20</v>
      </c>
      <c r="I121" s="725" t="n">
        <f aca="false">IF($C121&lt;5,"",IF(ISNA(VLOOKUP($A121,met!$D:$Q,COLUMN()-1,0)),"",VLOOKUP($A121,met!$D:$Q,COLUMN()-1,0)/$C121*100))</f>
        <v>40</v>
      </c>
      <c r="J121" s="725" t="n">
        <f aca="false">IF($C121&lt;5,"",IF(ISNA(VLOOKUP($A121,met!$D:$Q,COLUMN()-1,0)),"",VLOOKUP($A121,met!$D:$Q,COLUMN()-1,0)/$C121*100))</f>
        <v>30</v>
      </c>
      <c r="K121" s="725" t="n">
        <f aca="false">IF($C121&lt;5,"",IF(ISNA(VLOOKUP($A121,met!$D:$Q,COLUMN()-1,0)),"",VLOOKUP($A121,met!$D:$Q,COLUMN()-1,0)/$C121*100))</f>
        <v>10</v>
      </c>
      <c r="L121" s="725" t="n">
        <f aca="false">IF($C121&lt;5,"",IF(ISNA(VLOOKUP($A121,met!$D:$Q,COLUMN()-1,0)),"",VLOOKUP($A121,met!$D:$Q,COLUMN()-1,0)/$C121*100))</f>
        <v>0</v>
      </c>
      <c r="M121" s="722" t="n">
        <f aca="false">IF($C121&lt;5,"",IF(ISNA(VLOOKUP($A121,met!$D:$Q,COLUMN()-1,0)),"",100*VLOOKUP($A121,met!$D:$Q,COLUMN()-1,0)/(VLOOKUP($A121,met!$D:$Q,12,0)+VLOOKUP($A121,met!$D:$Q,13,0)+VLOOKUP($A121,met!$D:$Q,14,0))))</f>
        <v>90</v>
      </c>
      <c r="N121" s="725" t="n">
        <f aca="false">IF($C121&lt;5,"",IF(ISNA(VLOOKUP($A121,met!$D:$Q,COLUMN()-1,0)),"",100*VLOOKUP($A121,met!$D:$Q,COLUMN()-1,0)/(VLOOKUP($A121,met!$D:$Q,12,0)+VLOOKUP($A121,met!$D:$Q,13,0)+VLOOKUP($A121,met!$D:$Q,14,0))))</f>
        <v>10</v>
      </c>
      <c r="O121" s="723" t="n">
        <f aca="false">IF($C121&lt;5,"",IF(ISNA(VLOOKUP($A121,met!$D:$Q,COLUMN()-1,0)),"",100*VLOOKUP($A121,met!$D:$Q,COLUMN()-1,0)/(VLOOKUP($A121,met!$D:$Q,12,0)+VLOOKUP($A121,met!$D:$Q,13,0)+VLOOKUP($A121,met!$D:$Q,14,0))))</f>
        <v>0</v>
      </c>
    </row>
    <row r="122" customFormat="false" ht="15" hidden="false" customHeight="false" outlineLevel="0" collapsed="false">
      <c r="A122" s="651" t="s">
        <v>523</v>
      </c>
      <c r="B122" s="720" t="s">
        <v>619</v>
      </c>
      <c r="C122" s="721" t="n">
        <f aca="false">IF(ISNA(VLOOKUP($A122,met!$D:$Q,COLUMN()-1,0)),"",VLOOKUP($A122,met!$D:$Q,COLUMN()-1,0))</f>
        <v>7</v>
      </c>
      <c r="D122" s="722" t="n">
        <f aca="false">IF($C122&lt;5,"",IF(ISNA(VLOOKUP($A122,met!$D:$Q,COLUMN()-1,0)),"",VLOOKUP($A122,met!$D:$Q,COLUMN()-1,0)/$C122*100))</f>
        <v>85.7142857142857</v>
      </c>
      <c r="E122" s="723" t="n">
        <f aca="false">IF($C122&lt;5,"",IF(ISNA(VLOOKUP($A122,met!$D:$Q,COLUMN()-1,0)),"",VLOOKUP($A122,met!$D:$Q,COLUMN()-1,0)/$C122*100))</f>
        <v>14.2857142857143</v>
      </c>
      <c r="F122" s="724" t="n">
        <f aca="false">IF($C122&lt;5,"",IF(ISNA(VLOOKUP($A122,met!$D:$Q,COLUMN()-1,0)),"",VLOOKUP($A122,met!$D:$Q,COLUMN()-1,0)/$C122*100))</f>
        <v>0</v>
      </c>
      <c r="G122" s="725" t="n">
        <f aca="false">IF($C122&lt;5,"",IF(ISNA(VLOOKUP($A122,met!$D:$Q,COLUMN()-1,0)),"",VLOOKUP($A122,met!$D:$Q,COLUMN()-1,0)/$C122*100))</f>
        <v>28.5714285714286</v>
      </c>
      <c r="H122" s="725" t="n">
        <f aca="false">IF($C122&lt;5,"",IF(ISNA(VLOOKUP($A122,met!$D:$Q,COLUMN()-1,0)),"",VLOOKUP($A122,met!$D:$Q,COLUMN()-1,0)/$C122*100))</f>
        <v>42.8571428571429</v>
      </c>
      <c r="I122" s="725" t="n">
        <f aca="false">IF($C122&lt;5,"",IF(ISNA(VLOOKUP($A122,met!$D:$Q,COLUMN()-1,0)),"",VLOOKUP($A122,met!$D:$Q,COLUMN()-1,0)/$C122*100))</f>
        <v>0</v>
      </c>
      <c r="J122" s="725" t="n">
        <f aca="false">IF($C122&lt;5,"",IF(ISNA(VLOOKUP($A122,met!$D:$Q,COLUMN()-1,0)),"",VLOOKUP($A122,met!$D:$Q,COLUMN()-1,0)/$C122*100))</f>
        <v>14.2857142857143</v>
      </c>
      <c r="K122" s="725" t="n">
        <f aca="false">IF($C122&lt;5,"",IF(ISNA(VLOOKUP($A122,met!$D:$Q,COLUMN()-1,0)),"",VLOOKUP($A122,met!$D:$Q,COLUMN()-1,0)/$C122*100))</f>
        <v>14.2857142857143</v>
      </c>
      <c r="L122" s="725" t="n">
        <f aca="false">IF($C122&lt;5,"",IF(ISNA(VLOOKUP($A122,met!$D:$Q,COLUMN()-1,0)),"",VLOOKUP($A122,met!$D:$Q,COLUMN()-1,0)/$C122*100))</f>
        <v>0</v>
      </c>
      <c r="M122" s="722" t="n">
        <f aca="false">IF($C122&lt;5,"",IF(ISNA(VLOOKUP($A122,met!$D:$Q,COLUMN()-1,0)),"",100*VLOOKUP($A122,met!$D:$Q,COLUMN()-1,0)/(VLOOKUP($A122,met!$D:$Q,12,0)+VLOOKUP($A122,met!$D:$Q,13,0)+VLOOKUP($A122,met!$D:$Q,14,0))))</f>
        <v>33.3333333333333</v>
      </c>
      <c r="N122" s="725" t="n">
        <f aca="false">IF($C122&lt;5,"",IF(ISNA(VLOOKUP($A122,met!$D:$Q,COLUMN()-1,0)),"",100*VLOOKUP($A122,met!$D:$Q,COLUMN()-1,0)/(VLOOKUP($A122,met!$D:$Q,12,0)+VLOOKUP($A122,met!$D:$Q,13,0)+VLOOKUP($A122,met!$D:$Q,14,0))))</f>
        <v>55.5555555555556</v>
      </c>
      <c r="O122" s="723" t="n">
        <f aca="false">IF($C122&lt;5,"",IF(ISNA(VLOOKUP($A122,met!$D:$Q,COLUMN()-1,0)),"",100*VLOOKUP($A122,met!$D:$Q,COLUMN()-1,0)/(VLOOKUP($A122,met!$D:$Q,12,0)+VLOOKUP($A122,met!$D:$Q,13,0)+VLOOKUP($A122,met!$D:$Q,14,0))))</f>
        <v>11.1111111111111</v>
      </c>
    </row>
    <row r="123" customFormat="false" ht="15" hidden="false" customHeight="false" outlineLevel="0" collapsed="false">
      <c r="A123" s="651" t="s">
        <v>524</v>
      </c>
      <c r="B123" s="720" t="s">
        <v>620</v>
      </c>
      <c r="C123" s="721" t="n">
        <f aca="false">IF(ISNA(VLOOKUP($A123,met!$D:$Q,COLUMN()-1,0)),"",VLOOKUP($A123,met!$D:$Q,COLUMN()-1,0))</f>
        <v>30</v>
      </c>
      <c r="D123" s="722" t="n">
        <f aca="false">IF($C123&lt;5,"",IF(ISNA(VLOOKUP($A123,met!$D:$Q,COLUMN()-1,0)),"",VLOOKUP($A123,met!$D:$Q,COLUMN()-1,0)/$C123*100))</f>
        <v>33.3333333333333</v>
      </c>
      <c r="E123" s="723" t="n">
        <f aca="false">IF($C123&lt;5,"",IF(ISNA(VLOOKUP($A123,met!$D:$Q,COLUMN()-1,0)),"",VLOOKUP($A123,met!$D:$Q,COLUMN()-1,0)/$C123*100))</f>
        <v>66.6666666666667</v>
      </c>
      <c r="F123" s="724" t="n">
        <f aca="false">IF($C123&lt;5,"",IF(ISNA(VLOOKUP($A123,met!$D:$Q,COLUMN()-1,0)),"",VLOOKUP($A123,met!$D:$Q,COLUMN()-1,0)/$C123*100))</f>
        <v>0</v>
      </c>
      <c r="G123" s="725" t="n">
        <f aca="false">IF($C123&lt;5,"",IF(ISNA(VLOOKUP($A123,met!$D:$Q,COLUMN()-1,0)),"",VLOOKUP($A123,met!$D:$Q,COLUMN()-1,0)/$C123*100))</f>
        <v>3.33333333333333</v>
      </c>
      <c r="H123" s="725" t="n">
        <f aca="false">IF($C123&lt;5,"",IF(ISNA(VLOOKUP($A123,met!$D:$Q,COLUMN()-1,0)),"",VLOOKUP($A123,met!$D:$Q,COLUMN()-1,0)/$C123*100))</f>
        <v>13.3333333333333</v>
      </c>
      <c r="I123" s="725" t="n">
        <f aca="false">IF($C123&lt;5,"",IF(ISNA(VLOOKUP($A123,met!$D:$Q,COLUMN()-1,0)),"",VLOOKUP($A123,met!$D:$Q,COLUMN()-1,0)/$C123*100))</f>
        <v>36.6666666666667</v>
      </c>
      <c r="J123" s="725" t="n">
        <f aca="false">IF($C123&lt;5,"",IF(ISNA(VLOOKUP($A123,met!$D:$Q,COLUMN()-1,0)),"",VLOOKUP($A123,met!$D:$Q,COLUMN()-1,0)/$C123*100))</f>
        <v>40</v>
      </c>
      <c r="K123" s="725" t="n">
        <f aca="false">IF($C123&lt;5,"",IF(ISNA(VLOOKUP($A123,met!$D:$Q,COLUMN()-1,0)),"",VLOOKUP($A123,met!$D:$Q,COLUMN()-1,0)/$C123*100))</f>
        <v>6.66666666666667</v>
      </c>
      <c r="L123" s="725" t="n">
        <f aca="false">IF($C123&lt;5,"",IF(ISNA(VLOOKUP($A123,met!$D:$Q,COLUMN()-1,0)),"",VLOOKUP($A123,met!$D:$Q,COLUMN()-1,0)/$C123*100))</f>
        <v>0</v>
      </c>
      <c r="M123" s="722" t="n">
        <f aca="false">IF($C123&lt;5,"",IF(ISNA(VLOOKUP($A123,met!$D:$Q,COLUMN()-1,0)),"",100*VLOOKUP($A123,met!$D:$Q,COLUMN()-1,0)/(VLOOKUP($A123,met!$D:$Q,12,0)+VLOOKUP($A123,met!$D:$Q,13,0)+VLOOKUP($A123,met!$D:$Q,14,0))))</f>
        <v>93.3333333333333</v>
      </c>
      <c r="N123" s="725" t="n">
        <f aca="false">IF($C123&lt;5,"",IF(ISNA(VLOOKUP($A123,met!$D:$Q,COLUMN()-1,0)),"",100*VLOOKUP($A123,met!$D:$Q,COLUMN()-1,0)/(VLOOKUP($A123,met!$D:$Q,12,0)+VLOOKUP($A123,met!$D:$Q,13,0)+VLOOKUP($A123,met!$D:$Q,14,0))))</f>
        <v>3.33333333333333</v>
      </c>
      <c r="O123" s="723" t="n">
        <f aca="false">IF($C123&lt;5,"",IF(ISNA(VLOOKUP($A123,met!$D:$Q,COLUMN()-1,0)),"",100*VLOOKUP($A123,met!$D:$Q,COLUMN()-1,0)/(VLOOKUP($A123,met!$D:$Q,12,0)+VLOOKUP($A123,met!$D:$Q,13,0)+VLOOKUP($A123,met!$D:$Q,14,0))))</f>
        <v>3.33333333333333</v>
      </c>
    </row>
    <row r="124" customFormat="false" ht="15" hidden="false" customHeight="false" outlineLevel="0" collapsed="false">
      <c r="A124" s="651" t="s">
        <v>390</v>
      </c>
      <c r="B124" s="714" t="s">
        <v>621</v>
      </c>
      <c r="C124" s="715" t="n">
        <f aca="false">IF(ISNA(VLOOKUP($A124,met!$D:$Q,COLUMN()-1,0)),"",VLOOKUP($A124,met!$D:$Q,COLUMN()-1,0))</f>
        <v>1335</v>
      </c>
      <c r="D124" s="716" t="n">
        <f aca="false">IF($C124&lt;5,"",IF(ISNA(VLOOKUP($A124,met!$D:$Q,COLUMN()-1,0)),"",VLOOKUP($A124,met!$D:$Q,COLUMN()-1,0)/$C124*100))</f>
        <v>65.4681647940075</v>
      </c>
      <c r="E124" s="717" t="n">
        <f aca="false">IF($C124&lt;5,"",IF(ISNA(VLOOKUP($A124,met!$D:$Q,COLUMN()-1,0)),"",VLOOKUP($A124,met!$D:$Q,COLUMN()-1,0)/$C124*100))</f>
        <v>34.5318352059925</v>
      </c>
      <c r="F124" s="718" t="n">
        <f aca="false">IF($C124&lt;5,"",IF(ISNA(VLOOKUP($A124,met!$D:$Q,COLUMN()-1,0)),"",VLOOKUP($A124,met!$D:$Q,COLUMN()-1,0)/$C124*100))</f>
        <v>0.0749063670411985</v>
      </c>
      <c r="G124" s="719" t="n">
        <f aca="false">IF($C124&lt;5,"",IF(ISNA(VLOOKUP($A124,met!$D:$Q,COLUMN()-1,0)),"",VLOOKUP($A124,met!$D:$Q,COLUMN()-1,0)/$C124*100))</f>
        <v>5.69288389513109</v>
      </c>
      <c r="H124" s="719" t="n">
        <f aca="false">IF($C124&lt;5,"",IF(ISNA(VLOOKUP($A124,met!$D:$Q,COLUMN()-1,0)),"",VLOOKUP($A124,met!$D:$Q,COLUMN()-1,0)/$C124*100))</f>
        <v>33.5580524344569</v>
      </c>
      <c r="I124" s="719" t="n">
        <f aca="false">IF($C124&lt;5,"",IF(ISNA(VLOOKUP($A124,met!$D:$Q,COLUMN()-1,0)),"",VLOOKUP($A124,met!$D:$Q,COLUMN()-1,0)/$C124*100))</f>
        <v>31.9850187265918</v>
      </c>
      <c r="J124" s="719" t="n">
        <f aca="false">IF($C124&lt;5,"",IF(ISNA(VLOOKUP($A124,met!$D:$Q,COLUMN()-1,0)),"",VLOOKUP($A124,met!$D:$Q,COLUMN()-1,0)/$C124*100))</f>
        <v>19.625468164794</v>
      </c>
      <c r="K124" s="719" t="n">
        <f aca="false">IF($C124&lt;5,"",IF(ISNA(VLOOKUP($A124,met!$D:$Q,COLUMN()-1,0)),"",VLOOKUP($A124,met!$D:$Q,COLUMN()-1,0)/$C124*100))</f>
        <v>8.38951310861423</v>
      </c>
      <c r="L124" s="719" t="n">
        <f aca="false">IF($C124&lt;5,"",IF(ISNA(VLOOKUP($A124,met!$D:$Q,COLUMN()-1,0)),"",VLOOKUP($A124,met!$D:$Q,COLUMN()-1,0)/$C124*100))</f>
        <v>0.674157303370787</v>
      </c>
      <c r="M124" s="716" t="n">
        <f aca="false">IF($C124&lt;5,"",IF(ISNA(VLOOKUP($A124,met!$D:$Q,COLUMN()-1,0)),"",100*VLOOKUP($A124,met!$D:$Q,COLUMN()-1,0)/(VLOOKUP($A124,met!$D:$Q,12,0)+VLOOKUP($A124,met!$D:$Q,13,0)+VLOOKUP($A124,met!$D:$Q,14,0))))</f>
        <v>12.3287671232877</v>
      </c>
      <c r="N124" s="719" t="n">
        <f aca="false">IF($C124&lt;5,"",IF(ISNA(VLOOKUP($A124,met!$D:$Q,COLUMN()-1,0)),"",100*VLOOKUP($A124,met!$D:$Q,COLUMN()-1,0)/(VLOOKUP($A124,met!$D:$Q,12,0)+VLOOKUP($A124,met!$D:$Q,13,0)+VLOOKUP($A124,met!$D:$Q,14,0))))</f>
        <v>12.3287671232877</v>
      </c>
      <c r="O124" s="717" t="n">
        <f aca="false">IF($C124&lt;5,"",IF(ISNA(VLOOKUP($A124,met!$D:$Q,COLUMN()-1,0)),"",100*VLOOKUP($A124,met!$D:$Q,COLUMN()-1,0)/(VLOOKUP($A124,met!$D:$Q,12,0)+VLOOKUP($A124,met!$D:$Q,13,0)+VLOOKUP($A124,met!$D:$Q,14,0))))</f>
        <v>75.3424657534247</v>
      </c>
    </row>
    <row r="125" customFormat="false" ht="15" hidden="false" customHeight="false" outlineLevel="0" collapsed="false">
      <c r="A125" s="651" t="s">
        <v>525</v>
      </c>
      <c r="B125" s="720" t="s">
        <v>525</v>
      </c>
      <c r="C125" s="721" t="n">
        <f aca="false">IF(ISNA(VLOOKUP($A125,met!$D:$Q,COLUMN()-1,0)),"",VLOOKUP($A125,met!$D:$Q,COLUMN()-1,0))</f>
        <v>101</v>
      </c>
      <c r="D125" s="722" t="n">
        <f aca="false">IF($C125&lt;5,"",IF(ISNA(VLOOKUP($A125,met!$D:$Q,COLUMN()-1,0)),"",VLOOKUP($A125,met!$D:$Q,COLUMN()-1,0)/$C125*100))</f>
        <v>45.5445544554456</v>
      </c>
      <c r="E125" s="723" t="n">
        <f aca="false">IF($C125&lt;5,"",IF(ISNA(VLOOKUP($A125,met!$D:$Q,COLUMN()-1,0)),"",VLOOKUP($A125,met!$D:$Q,COLUMN()-1,0)/$C125*100))</f>
        <v>54.4554455445545</v>
      </c>
      <c r="F125" s="724" t="n">
        <f aca="false">IF($C125&lt;5,"",IF(ISNA(VLOOKUP($A125,met!$D:$Q,COLUMN()-1,0)),"",VLOOKUP($A125,met!$D:$Q,COLUMN()-1,0)/$C125*100))</f>
        <v>0</v>
      </c>
      <c r="G125" s="725" t="n">
        <f aca="false">IF($C125&lt;5,"",IF(ISNA(VLOOKUP($A125,met!$D:$Q,COLUMN()-1,0)),"",VLOOKUP($A125,met!$D:$Q,COLUMN()-1,0)/$C125*100))</f>
        <v>0</v>
      </c>
      <c r="H125" s="725" t="n">
        <f aca="false">IF($C125&lt;5,"",IF(ISNA(VLOOKUP($A125,met!$D:$Q,COLUMN()-1,0)),"",VLOOKUP($A125,met!$D:$Q,COLUMN()-1,0)/$C125*100))</f>
        <v>13.8613861386139</v>
      </c>
      <c r="I125" s="725" t="n">
        <f aca="false">IF($C125&lt;5,"",IF(ISNA(VLOOKUP($A125,met!$D:$Q,COLUMN()-1,0)),"",VLOOKUP($A125,met!$D:$Q,COLUMN()-1,0)/$C125*100))</f>
        <v>33.6633663366337</v>
      </c>
      <c r="J125" s="725" t="n">
        <f aca="false">IF($C125&lt;5,"",IF(ISNA(VLOOKUP($A125,met!$D:$Q,COLUMN()-1,0)),"",VLOOKUP($A125,met!$D:$Q,COLUMN()-1,0)/$C125*100))</f>
        <v>33.6633663366337</v>
      </c>
      <c r="K125" s="725" t="n">
        <f aca="false">IF($C125&lt;5,"",IF(ISNA(VLOOKUP($A125,met!$D:$Q,COLUMN()-1,0)),"",VLOOKUP($A125,met!$D:$Q,COLUMN()-1,0)/$C125*100))</f>
        <v>17.8217821782178</v>
      </c>
      <c r="L125" s="725" t="n">
        <f aca="false">IF($C125&lt;5,"",IF(ISNA(VLOOKUP($A125,met!$D:$Q,COLUMN()-1,0)),"",VLOOKUP($A125,met!$D:$Q,COLUMN()-1,0)/$C125*100))</f>
        <v>0.99009900990099</v>
      </c>
      <c r="M125" s="722" t="n">
        <f aca="false">IF($C125&lt;5,"",IF(ISNA(VLOOKUP($A125,met!$D:$Q,COLUMN()-1,0)),"",100*VLOOKUP($A125,met!$D:$Q,COLUMN()-1,0)/(VLOOKUP($A125,met!$D:$Q,12,0)+VLOOKUP($A125,met!$D:$Q,13,0)+VLOOKUP($A125,met!$D:$Q,14,0))))</f>
        <v>23.0769230769231</v>
      </c>
      <c r="N125" s="725" t="n">
        <f aca="false">IF($C125&lt;5,"",IF(ISNA(VLOOKUP($A125,met!$D:$Q,COLUMN()-1,0)),"",100*VLOOKUP($A125,met!$D:$Q,COLUMN()-1,0)/(VLOOKUP($A125,met!$D:$Q,12,0)+VLOOKUP($A125,met!$D:$Q,13,0)+VLOOKUP($A125,met!$D:$Q,14,0))))</f>
        <v>8.65384615384615</v>
      </c>
      <c r="O125" s="723" t="n">
        <f aca="false">IF($C125&lt;5,"",IF(ISNA(VLOOKUP($A125,met!$D:$Q,COLUMN()-1,0)),"",100*VLOOKUP($A125,met!$D:$Q,COLUMN()-1,0)/(VLOOKUP($A125,met!$D:$Q,12,0)+VLOOKUP($A125,met!$D:$Q,13,0)+VLOOKUP($A125,met!$D:$Q,14,0))))</f>
        <v>68.2692307692308</v>
      </c>
    </row>
    <row r="126" customFormat="false" ht="15" hidden="false" customHeight="false" outlineLevel="0" collapsed="false">
      <c r="A126" s="651" t="s">
        <v>526</v>
      </c>
      <c r="B126" s="720" t="s">
        <v>622</v>
      </c>
      <c r="C126" s="721" t="n">
        <f aca="false">IF(ISNA(VLOOKUP($A126,met!$D:$Q,COLUMN()-1,0)),"",VLOOKUP($A126,met!$D:$Q,COLUMN()-1,0))</f>
        <v>192</v>
      </c>
      <c r="D126" s="722" t="n">
        <f aca="false">IF($C126&lt;5,"",IF(ISNA(VLOOKUP($A126,met!$D:$Q,COLUMN()-1,0)),"",VLOOKUP($A126,met!$D:$Q,COLUMN()-1,0)/$C126*100))</f>
        <v>65.625</v>
      </c>
      <c r="E126" s="723" t="n">
        <f aca="false">IF($C126&lt;5,"",IF(ISNA(VLOOKUP($A126,met!$D:$Q,COLUMN()-1,0)),"",VLOOKUP($A126,met!$D:$Q,COLUMN()-1,0)/$C126*100))</f>
        <v>34.375</v>
      </c>
      <c r="F126" s="724" t="n">
        <f aca="false">IF($C126&lt;5,"",IF(ISNA(VLOOKUP($A126,met!$D:$Q,COLUMN()-1,0)),"",VLOOKUP($A126,met!$D:$Q,COLUMN()-1,0)/$C126*100))</f>
        <v>0</v>
      </c>
      <c r="G126" s="725" t="n">
        <f aca="false">IF($C126&lt;5,"",IF(ISNA(VLOOKUP($A126,met!$D:$Q,COLUMN()-1,0)),"",VLOOKUP($A126,met!$D:$Q,COLUMN()-1,0)/$C126*100))</f>
        <v>3.64583333333333</v>
      </c>
      <c r="H126" s="725" t="n">
        <f aca="false">IF($C126&lt;5,"",IF(ISNA(VLOOKUP($A126,met!$D:$Q,COLUMN()-1,0)),"",VLOOKUP($A126,met!$D:$Q,COLUMN()-1,0)/$C126*100))</f>
        <v>22.9166666666667</v>
      </c>
      <c r="I126" s="725" t="n">
        <f aca="false">IF($C126&lt;5,"",IF(ISNA(VLOOKUP($A126,met!$D:$Q,COLUMN()-1,0)),"",VLOOKUP($A126,met!$D:$Q,COLUMN()-1,0)/$C126*100))</f>
        <v>34.8958333333333</v>
      </c>
      <c r="J126" s="725" t="n">
        <f aca="false">IF($C126&lt;5,"",IF(ISNA(VLOOKUP($A126,met!$D:$Q,COLUMN()-1,0)),"",VLOOKUP($A126,met!$D:$Q,COLUMN()-1,0)/$C126*100))</f>
        <v>25.5208333333333</v>
      </c>
      <c r="K126" s="725" t="n">
        <f aca="false">IF($C126&lt;5,"",IF(ISNA(VLOOKUP($A126,met!$D:$Q,COLUMN()-1,0)),"",VLOOKUP($A126,met!$D:$Q,COLUMN()-1,0)/$C126*100))</f>
        <v>13.0208333333333</v>
      </c>
      <c r="L126" s="725" t="n">
        <f aca="false">IF($C126&lt;5,"",IF(ISNA(VLOOKUP($A126,met!$D:$Q,COLUMN()-1,0)),"",VLOOKUP($A126,met!$D:$Q,COLUMN()-1,0)/$C126*100))</f>
        <v>0</v>
      </c>
      <c r="M126" s="722" t="n">
        <f aca="false">IF($C126&lt;5,"",IF(ISNA(VLOOKUP($A126,met!$D:$Q,COLUMN()-1,0)),"",100*VLOOKUP($A126,met!$D:$Q,COLUMN()-1,0)/(VLOOKUP($A126,met!$D:$Q,12,0)+VLOOKUP($A126,met!$D:$Q,13,0)+VLOOKUP($A126,met!$D:$Q,14,0))))</f>
        <v>9.64467005076142</v>
      </c>
      <c r="N126" s="725" t="n">
        <f aca="false">IF($C126&lt;5,"",IF(ISNA(VLOOKUP($A126,met!$D:$Q,COLUMN()-1,0)),"",100*VLOOKUP($A126,met!$D:$Q,COLUMN()-1,0)/(VLOOKUP($A126,met!$D:$Q,12,0)+VLOOKUP($A126,met!$D:$Q,13,0)+VLOOKUP($A126,met!$D:$Q,14,0))))</f>
        <v>8.62944162436548</v>
      </c>
      <c r="O126" s="723" t="n">
        <f aca="false">IF($C126&lt;5,"",IF(ISNA(VLOOKUP($A126,met!$D:$Q,COLUMN()-1,0)),"",100*VLOOKUP($A126,met!$D:$Q,COLUMN()-1,0)/(VLOOKUP($A126,met!$D:$Q,12,0)+VLOOKUP($A126,met!$D:$Q,13,0)+VLOOKUP($A126,met!$D:$Q,14,0))))</f>
        <v>81.7258883248731</v>
      </c>
    </row>
    <row r="127" customFormat="false" ht="15" hidden="false" customHeight="false" outlineLevel="0" collapsed="false">
      <c r="A127" s="651" t="s">
        <v>527</v>
      </c>
      <c r="B127" s="720" t="s">
        <v>623</v>
      </c>
      <c r="C127" s="721" t="n">
        <f aca="false">IF(ISNA(VLOOKUP($A127,met!$D:$Q,COLUMN()-1,0)),"",VLOOKUP($A127,met!$D:$Q,COLUMN()-1,0))</f>
        <v>1090</v>
      </c>
      <c r="D127" s="722" t="n">
        <f aca="false">IF($C127&lt;5,"",IF(ISNA(VLOOKUP($A127,met!$D:$Q,COLUMN()-1,0)),"",VLOOKUP($A127,met!$D:$Q,COLUMN()-1,0)/$C127*100))</f>
        <v>67.4311926605505</v>
      </c>
      <c r="E127" s="723" t="n">
        <f aca="false">IF($C127&lt;5,"",IF(ISNA(VLOOKUP($A127,met!$D:$Q,COLUMN()-1,0)),"",VLOOKUP($A127,met!$D:$Q,COLUMN()-1,0)/$C127*100))</f>
        <v>32.5688073394495</v>
      </c>
      <c r="F127" s="724" t="n">
        <f aca="false">IF($C127&lt;5,"",IF(ISNA(VLOOKUP($A127,met!$D:$Q,COLUMN()-1,0)),"",VLOOKUP($A127,met!$D:$Q,COLUMN()-1,0)/$C127*100))</f>
        <v>0.091743119266055</v>
      </c>
      <c r="G127" s="725" t="n">
        <f aca="false">IF($C127&lt;5,"",IF(ISNA(VLOOKUP($A127,met!$D:$Q,COLUMN()-1,0)),"",VLOOKUP($A127,met!$D:$Q,COLUMN()-1,0)/$C127*100))</f>
        <v>6.69724770642202</v>
      </c>
      <c r="H127" s="725" t="n">
        <f aca="false">IF($C127&lt;5,"",IF(ISNA(VLOOKUP($A127,met!$D:$Q,COLUMN()-1,0)),"",VLOOKUP($A127,met!$D:$Q,COLUMN()-1,0)/$C127*100))</f>
        <v>36.2385321100917</v>
      </c>
      <c r="I127" s="725" t="n">
        <f aca="false">IF($C127&lt;5,"",IF(ISNA(VLOOKUP($A127,met!$D:$Q,COLUMN()-1,0)),"",VLOOKUP($A127,met!$D:$Q,COLUMN()-1,0)/$C127*100))</f>
        <v>31.5596330275229</v>
      </c>
      <c r="J127" s="725" t="n">
        <f aca="false">IF($C127&lt;5,"",IF(ISNA(VLOOKUP($A127,met!$D:$Q,COLUMN()-1,0)),"",VLOOKUP($A127,met!$D:$Q,COLUMN()-1,0)/$C127*100))</f>
        <v>18.1651376146789</v>
      </c>
      <c r="K127" s="725" t="n">
        <f aca="false">IF($C127&lt;5,"",IF(ISNA(VLOOKUP($A127,met!$D:$Q,COLUMN()-1,0)),"",VLOOKUP($A127,met!$D:$Q,COLUMN()-1,0)/$C127*100))</f>
        <v>6.69724770642202</v>
      </c>
      <c r="L127" s="725" t="n">
        <f aca="false">IF($C127&lt;5,"",IF(ISNA(VLOOKUP($A127,met!$D:$Q,COLUMN()-1,0)),"",VLOOKUP($A127,met!$D:$Q,COLUMN()-1,0)/$C127*100))</f>
        <v>0.55045871559633</v>
      </c>
      <c r="M127" s="722" t="n">
        <f aca="false">IF($C127&lt;5,"",IF(ISNA(VLOOKUP($A127,met!$D:$Q,COLUMN()-1,0)),"",100*VLOOKUP($A127,met!$D:$Q,COLUMN()-1,0)/(VLOOKUP($A127,met!$D:$Q,12,0)+VLOOKUP($A127,met!$D:$Q,13,0)+VLOOKUP($A127,met!$D:$Q,14,0))))</f>
        <v>10.1063829787234</v>
      </c>
      <c r="N127" s="725" t="n">
        <f aca="false">IF($C127&lt;5,"",IF(ISNA(VLOOKUP($A127,met!$D:$Q,COLUMN()-1,0)),"",100*VLOOKUP($A127,met!$D:$Q,COLUMN()-1,0)/(VLOOKUP($A127,met!$D:$Q,12,0)+VLOOKUP($A127,met!$D:$Q,13,0)+VLOOKUP($A127,met!$D:$Q,14,0))))</f>
        <v>12.322695035461</v>
      </c>
      <c r="O127" s="723" t="n">
        <f aca="false">IF($C127&lt;5,"",IF(ISNA(VLOOKUP($A127,met!$D:$Q,COLUMN()-1,0)),"",100*VLOOKUP($A127,met!$D:$Q,COLUMN()-1,0)/(VLOOKUP($A127,met!$D:$Q,12,0)+VLOOKUP($A127,met!$D:$Q,13,0)+VLOOKUP($A127,met!$D:$Q,14,0))))</f>
        <v>77.5709219858156</v>
      </c>
    </row>
    <row r="128" customFormat="false" ht="15" hidden="false" customHeight="false" outlineLevel="0" collapsed="false">
      <c r="A128" s="651" t="s">
        <v>528</v>
      </c>
      <c r="B128" s="720" t="s">
        <v>528</v>
      </c>
      <c r="C128" s="721" t="n">
        <f aca="false">IF(ISNA(VLOOKUP($A128,met!$D:$Q,COLUMN()-1,0)),"",VLOOKUP($A128,met!$D:$Q,COLUMN()-1,0))</f>
        <v>21</v>
      </c>
      <c r="D128" s="722" t="n">
        <f aca="false">IF($C128&lt;5,"",IF(ISNA(VLOOKUP($A128,met!$D:$Q,COLUMN()-1,0)),"",VLOOKUP($A128,met!$D:$Q,COLUMN()-1,0)/$C128*100))</f>
        <v>47.6190476190476</v>
      </c>
      <c r="E128" s="723" t="n">
        <f aca="false">IF($C128&lt;5,"",IF(ISNA(VLOOKUP($A128,met!$D:$Q,COLUMN()-1,0)),"",VLOOKUP($A128,met!$D:$Q,COLUMN()-1,0)/$C128*100))</f>
        <v>52.3809523809524</v>
      </c>
      <c r="F128" s="724" t="n">
        <f aca="false">IF($C128&lt;5,"",IF(ISNA(VLOOKUP($A128,met!$D:$Q,COLUMN()-1,0)),"",VLOOKUP($A128,met!$D:$Q,COLUMN()-1,0)/$C128*100))</f>
        <v>0</v>
      </c>
      <c r="G128" s="725" t="n">
        <f aca="false">IF($C128&lt;5,"",IF(ISNA(VLOOKUP($A128,met!$D:$Q,COLUMN()-1,0)),"",VLOOKUP($A128,met!$D:$Q,COLUMN()-1,0)/$C128*100))</f>
        <v>0</v>
      </c>
      <c r="H128" s="725" t="n">
        <f aca="false">IF($C128&lt;5,"",IF(ISNA(VLOOKUP($A128,met!$D:$Q,COLUMN()-1,0)),"",VLOOKUP($A128,met!$D:$Q,COLUMN()-1,0)/$C128*100))</f>
        <v>14.2857142857143</v>
      </c>
      <c r="I128" s="725" t="n">
        <f aca="false">IF($C128&lt;5,"",IF(ISNA(VLOOKUP($A128,met!$D:$Q,COLUMN()-1,0)),"",VLOOKUP($A128,met!$D:$Q,COLUMN()-1,0)/$C128*100))</f>
        <v>42.8571428571429</v>
      </c>
      <c r="J128" s="725" t="n">
        <f aca="false">IF($C128&lt;5,"",IF(ISNA(VLOOKUP($A128,met!$D:$Q,COLUMN()-1,0)),"",VLOOKUP($A128,met!$D:$Q,COLUMN()-1,0)/$C128*100))</f>
        <v>14.2857142857143</v>
      </c>
      <c r="K128" s="725" t="n">
        <f aca="false">IF($C128&lt;5,"",IF(ISNA(VLOOKUP($A128,met!$D:$Q,COLUMN()-1,0)),"",VLOOKUP($A128,met!$D:$Q,COLUMN()-1,0)/$C128*100))</f>
        <v>19.047619047619</v>
      </c>
      <c r="L128" s="725" t="n">
        <f aca="false">IF($C128&lt;5,"",IF(ISNA(VLOOKUP($A128,met!$D:$Q,COLUMN()-1,0)),"",VLOOKUP($A128,met!$D:$Q,COLUMN()-1,0)/$C128*100))</f>
        <v>9.52380952380952</v>
      </c>
      <c r="M128" s="722" t="n">
        <f aca="false">IF($C128&lt;5,"",IF(ISNA(VLOOKUP($A128,met!$D:$Q,COLUMN()-1,0)),"",100*VLOOKUP($A128,met!$D:$Q,COLUMN()-1,0)/(VLOOKUP($A128,met!$D:$Q,12,0)+VLOOKUP($A128,met!$D:$Q,13,0)+VLOOKUP($A128,met!$D:$Q,14,0))))</f>
        <v>66.6666666666667</v>
      </c>
      <c r="N128" s="725" t="n">
        <f aca="false">IF($C128&lt;5,"",IF(ISNA(VLOOKUP($A128,met!$D:$Q,COLUMN()-1,0)),"",100*VLOOKUP($A128,met!$D:$Q,COLUMN()-1,0)/(VLOOKUP($A128,met!$D:$Q,12,0)+VLOOKUP($A128,met!$D:$Q,13,0)+VLOOKUP($A128,met!$D:$Q,14,0))))</f>
        <v>33.3333333333333</v>
      </c>
      <c r="O128" s="723" t="n">
        <f aca="false">IF($C128&lt;5,"",IF(ISNA(VLOOKUP($A128,met!$D:$Q,COLUMN()-1,0)),"",100*VLOOKUP($A128,met!$D:$Q,COLUMN()-1,0)/(VLOOKUP($A128,met!$D:$Q,12,0)+VLOOKUP($A128,met!$D:$Q,13,0)+VLOOKUP($A128,met!$D:$Q,14,0))))</f>
        <v>0</v>
      </c>
    </row>
    <row r="129" customFormat="false" ht="15" hidden="false" customHeight="false" outlineLevel="0" collapsed="false">
      <c r="A129" s="651" t="s">
        <v>529</v>
      </c>
      <c r="B129" s="720" t="s">
        <v>624</v>
      </c>
      <c r="C129" s="721" t="n">
        <f aca="false">IF(ISNA(VLOOKUP($A129,met!$D:$Q,COLUMN()-1,0)),"",VLOOKUP($A129,met!$D:$Q,COLUMN()-1,0))</f>
        <v>5</v>
      </c>
      <c r="D129" s="722" t="n">
        <f aca="false">IF($C129&lt;5,"",IF(ISNA(VLOOKUP($A129,met!$D:$Q,COLUMN()-1,0)),"",VLOOKUP($A129,met!$D:$Q,COLUMN()-1,0)/$C129*100))</f>
        <v>80</v>
      </c>
      <c r="E129" s="723" t="n">
        <f aca="false">IF($C129&lt;5,"",IF(ISNA(VLOOKUP($A129,met!$D:$Q,COLUMN()-1,0)),"",VLOOKUP($A129,met!$D:$Q,COLUMN()-1,0)/$C129*100))</f>
        <v>20</v>
      </c>
      <c r="F129" s="724" t="n">
        <f aca="false">IF($C129&lt;5,"",IF(ISNA(VLOOKUP($A129,met!$D:$Q,COLUMN()-1,0)),"",VLOOKUP($A129,met!$D:$Q,COLUMN()-1,0)/$C129*100))</f>
        <v>0</v>
      </c>
      <c r="G129" s="725" t="n">
        <f aca="false">IF($C129&lt;5,"",IF(ISNA(VLOOKUP($A129,met!$D:$Q,COLUMN()-1,0)),"",VLOOKUP($A129,met!$D:$Q,COLUMN()-1,0)/$C129*100))</f>
        <v>0</v>
      </c>
      <c r="H129" s="725" t="n">
        <f aca="false">IF($C129&lt;5,"",IF(ISNA(VLOOKUP($A129,met!$D:$Q,COLUMN()-1,0)),"",VLOOKUP($A129,met!$D:$Q,COLUMN()-1,0)/$C129*100))</f>
        <v>80</v>
      </c>
      <c r="I129" s="725" t="n">
        <f aca="false">IF($C129&lt;5,"",IF(ISNA(VLOOKUP($A129,met!$D:$Q,COLUMN()-1,0)),"",VLOOKUP($A129,met!$D:$Q,COLUMN()-1,0)/$C129*100))</f>
        <v>0</v>
      </c>
      <c r="J129" s="725" t="n">
        <f aca="false">IF($C129&lt;5,"",IF(ISNA(VLOOKUP($A129,met!$D:$Q,COLUMN()-1,0)),"",VLOOKUP($A129,met!$D:$Q,COLUMN()-1,0)/$C129*100))</f>
        <v>0</v>
      </c>
      <c r="K129" s="725" t="n">
        <f aca="false">IF($C129&lt;5,"",IF(ISNA(VLOOKUP($A129,met!$D:$Q,COLUMN()-1,0)),"",VLOOKUP($A129,met!$D:$Q,COLUMN()-1,0)/$C129*100))</f>
        <v>20</v>
      </c>
      <c r="L129" s="725" t="n">
        <f aca="false">IF($C129&lt;5,"",IF(ISNA(VLOOKUP($A129,met!$D:$Q,COLUMN()-1,0)),"",VLOOKUP($A129,met!$D:$Q,COLUMN()-1,0)/$C129*100))</f>
        <v>0</v>
      </c>
      <c r="M129" s="722" t="n">
        <f aca="false">IF($C129&lt;5,"",IF(ISNA(VLOOKUP($A129,met!$D:$Q,COLUMN()-1,0)),"",100*VLOOKUP($A129,met!$D:$Q,COLUMN()-1,0)/(VLOOKUP($A129,met!$D:$Q,12,0)+VLOOKUP($A129,met!$D:$Q,13,0)+VLOOKUP($A129,met!$D:$Q,14,0))))</f>
        <v>20</v>
      </c>
      <c r="N129" s="725" t="n">
        <f aca="false">IF($C129&lt;5,"",IF(ISNA(VLOOKUP($A129,met!$D:$Q,COLUMN()-1,0)),"",100*VLOOKUP($A129,met!$D:$Q,COLUMN()-1,0)/(VLOOKUP($A129,met!$D:$Q,12,0)+VLOOKUP($A129,met!$D:$Q,13,0)+VLOOKUP($A129,met!$D:$Q,14,0))))</f>
        <v>80</v>
      </c>
      <c r="O129" s="723" t="n">
        <f aca="false">IF($C129&lt;5,"",IF(ISNA(VLOOKUP($A129,met!$D:$Q,COLUMN()-1,0)),"",100*VLOOKUP($A129,met!$D:$Q,COLUMN()-1,0)/(VLOOKUP($A129,met!$D:$Q,12,0)+VLOOKUP($A129,met!$D:$Q,13,0)+VLOOKUP($A129,met!$D:$Q,14,0))))</f>
        <v>0</v>
      </c>
    </row>
    <row r="130" customFormat="false" ht="15" hidden="false" customHeight="false" outlineLevel="0" collapsed="false">
      <c r="A130" s="651" t="s">
        <v>530</v>
      </c>
      <c r="B130" s="714" t="s">
        <v>625</v>
      </c>
      <c r="C130" s="715" t="n">
        <f aca="false">IF(ISNA(VLOOKUP($A130,met!$D:$Q,COLUMN()-1,0)),"",VLOOKUP($A130,met!$D:$Q,COLUMN()-1,0))</f>
        <v>175</v>
      </c>
      <c r="D130" s="716" t="n">
        <f aca="false">IF($C130&lt;5,"",IF(ISNA(VLOOKUP($A130,met!$D:$Q,COLUMN()-1,0)),"",VLOOKUP($A130,met!$D:$Q,COLUMN()-1,0)/$C130*100))</f>
        <v>66.2857142857143</v>
      </c>
      <c r="E130" s="717" t="n">
        <f aca="false">IF($C130&lt;5,"",IF(ISNA(VLOOKUP($A130,met!$D:$Q,COLUMN()-1,0)),"",VLOOKUP($A130,met!$D:$Q,COLUMN()-1,0)/$C130*100))</f>
        <v>33.7142857142857</v>
      </c>
      <c r="F130" s="718" t="n">
        <f aca="false">IF($C130&lt;5,"",IF(ISNA(VLOOKUP($A130,met!$D:$Q,COLUMN()-1,0)),"",VLOOKUP($A130,met!$D:$Q,COLUMN()-1,0)/$C130*100))</f>
        <v>0</v>
      </c>
      <c r="G130" s="719" t="n">
        <f aca="false">IF($C130&lt;5,"",IF(ISNA(VLOOKUP($A130,met!$D:$Q,COLUMN()-1,0)),"",VLOOKUP($A130,met!$D:$Q,COLUMN()-1,0)/$C130*100))</f>
        <v>15.4285714285714</v>
      </c>
      <c r="H130" s="719" t="n">
        <f aca="false">IF($C130&lt;5,"",IF(ISNA(VLOOKUP($A130,met!$D:$Q,COLUMN()-1,0)),"",VLOOKUP($A130,met!$D:$Q,COLUMN()-1,0)/$C130*100))</f>
        <v>29.7142857142857</v>
      </c>
      <c r="I130" s="719" t="n">
        <f aca="false">IF($C130&lt;5,"",IF(ISNA(VLOOKUP($A130,met!$D:$Q,COLUMN()-1,0)),"",VLOOKUP($A130,met!$D:$Q,COLUMN()-1,0)/$C130*100))</f>
        <v>24.5714285714286</v>
      </c>
      <c r="J130" s="719" t="n">
        <f aca="false">IF($C130&lt;5,"",IF(ISNA(VLOOKUP($A130,met!$D:$Q,COLUMN()-1,0)),"",VLOOKUP($A130,met!$D:$Q,COLUMN()-1,0)/$C130*100))</f>
        <v>22.2857142857143</v>
      </c>
      <c r="K130" s="719" t="n">
        <f aca="false">IF($C130&lt;5,"",IF(ISNA(VLOOKUP($A130,met!$D:$Q,COLUMN()-1,0)),"",VLOOKUP($A130,met!$D:$Q,COLUMN()-1,0)/$C130*100))</f>
        <v>5.71428571428571</v>
      </c>
      <c r="L130" s="719" t="n">
        <f aca="false">IF($C130&lt;5,"",IF(ISNA(VLOOKUP($A130,met!$D:$Q,COLUMN()-1,0)),"",VLOOKUP($A130,met!$D:$Q,COLUMN()-1,0)/$C130*100))</f>
        <v>2.28571428571429</v>
      </c>
      <c r="M130" s="716" t="n">
        <f aca="false">IF($C130&lt;5,"",IF(ISNA(VLOOKUP($A130,met!$D:$Q,COLUMN()-1,0)),"",100*VLOOKUP($A130,met!$D:$Q,COLUMN()-1,0)/(VLOOKUP($A130,met!$D:$Q,12,0)+VLOOKUP($A130,met!$D:$Q,13,0)+VLOOKUP($A130,met!$D:$Q,14,0))))</f>
        <v>57.2972972972973</v>
      </c>
      <c r="N130" s="719" t="n">
        <f aca="false">IF($C130&lt;5,"",IF(ISNA(VLOOKUP($A130,met!$D:$Q,COLUMN()-1,0)),"",100*VLOOKUP($A130,met!$D:$Q,COLUMN()-1,0)/(VLOOKUP($A130,met!$D:$Q,12,0)+VLOOKUP($A130,met!$D:$Q,13,0)+VLOOKUP($A130,met!$D:$Q,14,0))))</f>
        <v>40.5405405405405</v>
      </c>
      <c r="O130" s="717" t="n">
        <f aca="false">IF($C130&lt;5,"",IF(ISNA(VLOOKUP($A130,met!$D:$Q,COLUMN()-1,0)),"",100*VLOOKUP($A130,met!$D:$Q,COLUMN()-1,0)/(VLOOKUP($A130,met!$D:$Q,12,0)+VLOOKUP($A130,met!$D:$Q,13,0)+VLOOKUP($A130,met!$D:$Q,14,0))))</f>
        <v>2.16216216216216</v>
      </c>
    </row>
    <row r="131" customFormat="false" ht="15" hidden="false" customHeight="false" outlineLevel="0" collapsed="false">
      <c r="A131" s="651" t="s">
        <v>531</v>
      </c>
      <c r="B131" s="720" t="s">
        <v>626</v>
      </c>
      <c r="C131" s="721" t="n">
        <f aca="false">IF(ISNA(VLOOKUP($A131,met!$D:$Q,COLUMN()-1,0)),"",VLOOKUP($A131,met!$D:$Q,COLUMN()-1,0))</f>
        <v>12</v>
      </c>
      <c r="D131" s="722" t="n">
        <f aca="false">IF($C131&lt;5,"",IF(ISNA(VLOOKUP($A131,met!$D:$Q,COLUMN()-1,0)),"",VLOOKUP($A131,met!$D:$Q,COLUMN()-1,0)/$C131*100))</f>
        <v>41.6666666666667</v>
      </c>
      <c r="E131" s="723" t="n">
        <f aca="false">IF($C131&lt;5,"",IF(ISNA(VLOOKUP($A131,met!$D:$Q,COLUMN()-1,0)),"",VLOOKUP($A131,met!$D:$Q,COLUMN()-1,0)/$C131*100))</f>
        <v>58.3333333333333</v>
      </c>
      <c r="F131" s="724" t="n">
        <f aca="false">IF($C131&lt;5,"",IF(ISNA(VLOOKUP($A131,met!$D:$Q,COLUMN()-1,0)),"",VLOOKUP($A131,met!$D:$Q,COLUMN()-1,0)/$C131*100))</f>
        <v>0</v>
      </c>
      <c r="G131" s="725" t="n">
        <f aca="false">IF($C131&lt;5,"",IF(ISNA(VLOOKUP($A131,met!$D:$Q,COLUMN()-1,0)),"",VLOOKUP($A131,met!$D:$Q,COLUMN()-1,0)/$C131*100))</f>
        <v>0</v>
      </c>
      <c r="H131" s="725" t="n">
        <f aca="false">IF($C131&lt;5,"",IF(ISNA(VLOOKUP($A131,met!$D:$Q,COLUMN()-1,0)),"",VLOOKUP($A131,met!$D:$Q,COLUMN()-1,0)/$C131*100))</f>
        <v>16.6666666666667</v>
      </c>
      <c r="I131" s="725" t="n">
        <f aca="false">IF($C131&lt;5,"",IF(ISNA(VLOOKUP($A131,met!$D:$Q,COLUMN()-1,0)),"",VLOOKUP($A131,met!$D:$Q,COLUMN()-1,0)/$C131*100))</f>
        <v>33.3333333333333</v>
      </c>
      <c r="J131" s="725" t="n">
        <f aca="false">IF($C131&lt;5,"",IF(ISNA(VLOOKUP($A131,met!$D:$Q,COLUMN()-1,0)),"",VLOOKUP($A131,met!$D:$Q,COLUMN()-1,0)/$C131*100))</f>
        <v>33.3333333333333</v>
      </c>
      <c r="K131" s="725" t="n">
        <f aca="false">IF($C131&lt;5,"",IF(ISNA(VLOOKUP($A131,met!$D:$Q,COLUMN()-1,0)),"",VLOOKUP($A131,met!$D:$Q,COLUMN()-1,0)/$C131*100))</f>
        <v>8.33333333333333</v>
      </c>
      <c r="L131" s="725" t="n">
        <f aca="false">IF($C131&lt;5,"",IF(ISNA(VLOOKUP($A131,met!$D:$Q,COLUMN()-1,0)),"",VLOOKUP($A131,met!$D:$Q,COLUMN()-1,0)/$C131*100))</f>
        <v>8.33333333333333</v>
      </c>
      <c r="M131" s="722" t="n">
        <f aca="false">IF($C131&lt;5,"",IF(ISNA(VLOOKUP($A131,met!$D:$Q,COLUMN()-1,0)),"",100*VLOOKUP($A131,met!$D:$Q,COLUMN()-1,0)/(VLOOKUP($A131,met!$D:$Q,12,0)+VLOOKUP($A131,met!$D:$Q,13,0)+VLOOKUP($A131,met!$D:$Q,14,0))))</f>
        <v>91.6666666666667</v>
      </c>
      <c r="N131" s="725" t="n">
        <f aca="false">IF($C131&lt;5,"",IF(ISNA(VLOOKUP($A131,met!$D:$Q,COLUMN()-1,0)),"",100*VLOOKUP($A131,met!$D:$Q,COLUMN()-1,0)/(VLOOKUP($A131,met!$D:$Q,12,0)+VLOOKUP($A131,met!$D:$Q,13,0)+VLOOKUP($A131,met!$D:$Q,14,0))))</f>
        <v>8.33333333333333</v>
      </c>
      <c r="O131" s="723" t="n">
        <f aca="false">IF($C131&lt;5,"",IF(ISNA(VLOOKUP($A131,met!$D:$Q,COLUMN()-1,0)),"",100*VLOOKUP($A131,met!$D:$Q,COLUMN()-1,0)/(VLOOKUP($A131,met!$D:$Q,12,0)+VLOOKUP($A131,met!$D:$Q,13,0)+VLOOKUP($A131,met!$D:$Q,14,0))))</f>
        <v>0</v>
      </c>
    </row>
    <row r="132" customFormat="false" ht="15" hidden="false" customHeight="false" outlineLevel="0" collapsed="false">
      <c r="A132" s="651" t="s">
        <v>532</v>
      </c>
      <c r="B132" s="720" t="s">
        <v>532</v>
      </c>
      <c r="C132" s="721" t="n">
        <f aca="false">IF(ISNA(VLOOKUP($A132,met!$D:$Q,COLUMN()-1,0)),"",VLOOKUP($A132,met!$D:$Q,COLUMN()-1,0))</f>
        <v>16</v>
      </c>
      <c r="D132" s="722" t="n">
        <f aca="false">IF($C132&lt;5,"",IF(ISNA(VLOOKUP($A132,met!$D:$Q,COLUMN()-1,0)),"",VLOOKUP($A132,met!$D:$Q,COLUMN()-1,0)/$C132*100))</f>
        <v>87.5</v>
      </c>
      <c r="E132" s="723" t="n">
        <f aca="false">IF($C132&lt;5,"",IF(ISNA(VLOOKUP($A132,met!$D:$Q,COLUMN()-1,0)),"",VLOOKUP($A132,met!$D:$Q,COLUMN()-1,0)/$C132*100))</f>
        <v>12.5</v>
      </c>
      <c r="F132" s="724" t="n">
        <f aca="false">IF($C132&lt;5,"",IF(ISNA(VLOOKUP($A132,met!$D:$Q,COLUMN()-1,0)),"",VLOOKUP($A132,met!$D:$Q,COLUMN()-1,0)/$C132*100))</f>
        <v>0</v>
      </c>
      <c r="G132" s="725" t="n">
        <f aca="false">IF($C132&lt;5,"",IF(ISNA(VLOOKUP($A132,met!$D:$Q,COLUMN()-1,0)),"",VLOOKUP($A132,met!$D:$Q,COLUMN()-1,0)/$C132*100))</f>
        <v>0</v>
      </c>
      <c r="H132" s="725" t="n">
        <f aca="false">IF($C132&lt;5,"",IF(ISNA(VLOOKUP($A132,met!$D:$Q,COLUMN()-1,0)),"",VLOOKUP($A132,met!$D:$Q,COLUMN()-1,0)/$C132*100))</f>
        <v>18.75</v>
      </c>
      <c r="I132" s="725" t="n">
        <f aca="false">IF($C132&lt;5,"",IF(ISNA(VLOOKUP($A132,met!$D:$Q,COLUMN()-1,0)),"",VLOOKUP($A132,met!$D:$Q,COLUMN()-1,0)/$C132*100))</f>
        <v>37.5</v>
      </c>
      <c r="J132" s="725" t="n">
        <f aca="false">IF($C132&lt;5,"",IF(ISNA(VLOOKUP($A132,met!$D:$Q,COLUMN()-1,0)),"",VLOOKUP($A132,met!$D:$Q,COLUMN()-1,0)/$C132*100))</f>
        <v>31.25</v>
      </c>
      <c r="K132" s="725" t="n">
        <f aca="false">IF($C132&lt;5,"",IF(ISNA(VLOOKUP($A132,met!$D:$Q,COLUMN()-1,0)),"",VLOOKUP($A132,met!$D:$Q,COLUMN()-1,0)/$C132*100))</f>
        <v>12.5</v>
      </c>
      <c r="L132" s="725" t="n">
        <f aca="false">IF($C132&lt;5,"",IF(ISNA(VLOOKUP($A132,met!$D:$Q,COLUMN()-1,0)),"",VLOOKUP($A132,met!$D:$Q,COLUMN()-1,0)/$C132*100))</f>
        <v>0</v>
      </c>
      <c r="M132" s="722" t="n">
        <f aca="false">IF($C132&lt;5,"",IF(ISNA(VLOOKUP($A132,met!$D:$Q,COLUMN()-1,0)),"",100*VLOOKUP($A132,met!$D:$Q,COLUMN()-1,0)/(VLOOKUP($A132,met!$D:$Q,12,0)+VLOOKUP($A132,met!$D:$Q,13,0)+VLOOKUP($A132,met!$D:$Q,14,0))))</f>
        <v>82.3529411764706</v>
      </c>
      <c r="N132" s="725" t="n">
        <f aca="false">IF($C132&lt;5,"",IF(ISNA(VLOOKUP($A132,met!$D:$Q,COLUMN()-1,0)),"",100*VLOOKUP($A132,met!$D:$Q,COLUMN()-1,0)/(VLOOKUP($A132,met!$D:$Q,12,0)+VLOOKUP($A132,met!$D:$Q,13,0)+VLOOKUP($A132,met!$D:$Q,14,0))))</f>
        <v>11.7647058823529</v>
      </c>
      <c r="O132" s="723" t="n">
        <f aca="false">IF($C132&lt;5,"",IF(ISNA(VLOOKUP($A132,met!$D:$Q,COLUMN()-1,0)),"",100*VLOOKUP($A132,met!$D:$Q,COLUMN()-1,0)/(VLOOKUP($A132,met!$D:$Q,12,0)+VLOOKUP($A132,met!$D:$Q,13,0)+VLOOKUP($A132,met!$D:$Q,14,0))))</f>
        <v>5.88235294117647</v>
      </c>
    </row>
    <row r="133" customFormat="false" ht="15" hidden="false" customHeight="false" outlineLevel="0" collapsed="false">
      <c r="A133" s="651" t="s">
        <v>533</v>
      </c>
      <c r="B133" s="720" t="s">
        <v>533</v>
      </c>
      <c r="C133" s="721" t="n">
        <f aca="false">IF(ISNA(VLOOKUP($A133,met!$D:$Q,COLUMN()-1,0)),"",VLOOKUP($A133,met!$D:$Q,COLUMN()-1,0))</f>
        <v>78</v>
      </c>
      <c r="D133" s="722" t="n">
        <f aca="false">IF($C133&lt;5,"",IF(ISNA(VLOOKUP($A133,met!$D:$Q,COLUMN()-1,0)),"",VLOOKUP($A133,met!$D:$Q,COLUMN()-1,0)/$C133*100))</f>
        <v>80.7692307692308</v>
      </c>
      <c r="E133" s="723" t="n">
        <f aca="false">IF($C133&lt;5,"",IF(ISNA(VLOOKUP($A133,met!$D:$Q,COLUMN()-1,0)),"",VLOOKUP($A133,met!$D:$Q,COLUMN()-1,0)/$C133*100))</f>
        <v>19.2307692307692</v>
      </c>
      <c r="F133" s="724" t="n">
        <f aca="false">IF($C133&lt;5,"",IF(ISNA(VLOOKUP($A133,met!$D:$Q,COLUMN()-1,0)),"",VLOOKUP($A133,met!$D:$Q,COLUMN()-1,0)/$C133*100))</f>
        <v>0</v>
      </c>
      <c r="G133" s="725" t="n">
        <f aca="false">IF($C133&lt;5,"",IF(ISNA(VLOOKUP($A133,met!$D:$Q,COLUMN()-1,0)),"",VLOOKUP($A133,met!$D:$Q,COLUMN()-1,0)/$C133*100))</f>
        <v>24.3589743589744</v>
      </c>
      <c r="H133" s="725" t="n">
        <f aca="false">IF($C133&lt;5,"",IF(ISNA(VLOOKUP($A133,met!$D:$Q,COLUMN()-1,0)),"",VLOOKUP($A133,met!$D:$Q,COLUMN()-1,0)/$C133*100))</f>
        <v>38.4615384615385</v>
      </c>
      <c r="I133" s="725" t="n">
        <f aca="false">IF($C133&lt;5,"",IF(ISNA(VLOOKUP($A133,met!$D:$Q,COLUMN()-1,0)),"",VLOOKUP($A133,met!$D:$Q,COLUMN()-1,0)/$C133*100))</f>
        <v>17.948717948718</v>
      </c>
      <c r="J133" s="725" t="n">
        <f aca="false">IF($C133&lt;5,"",IF(ISNA(VLOOKUP($A133,met!$D:$Q,COLUMN()-1,0)),"",VLOOKUP($A133,met!$D:$Q,COLUMN()-1,0)/$C133*100))</f>
        <v>14.1025641025641</v>
      </c>
      <c r="K133" s="725" t="n">
        <f aca="false">IF($C133&lt;5,"",IF(ISNA(VLOOKUP($A133,met!$D:$Q,COLUMN()-1,0)),"",VLOOKUP($A133,met!$D:$Q,COLUMN()-1,0)/$C133*100))</f>
        <v>3.84615384615385</v>
      </c>
      <c r="L133" s="725" t="n">
        <f aca="false">IF($C133&lt;5,"",IF(ISNA(VLOOKUP($A133,met!$D:$Q,COLUMN()-1,0)),"",VLOOKUP($A133,met!$D:$Q,COLUMN()-1,0)/$C133*100))</f>
        <v>1.28205128205128</v>
      </c>
      <c r="M133" s="722" t="n">
        <f aca="false">IF($C133&lt;5,"",IF(ISNA(VLOOKUP($A133,met!$D:$Q,COLUMN()-1,0)),"",100*VLOOKUP($A133,met!$D:$Q,COLUMN()-1,0)/(VLOOKUP($A133,met!$D:$Q,12,0)+VLOOKUP($A133,met!$D:$Q,13,0)+VLOOKUP($A133,met!$D:$Q,14,0))))</f>
        <v>38.75</v>
      </c>
      <c r="N133" s="725" t="n">
        <f aca="false">IF($C133&lt;5,"",IF(ISNA(VLOOKUP($A133,met!$D:$Q,COLUMN()-1,0)),"",100*VLOOKUP($A133,met!$D:$Q,COLUMN()-1,0)/(VLOOKUP($A133,met!$D:$Q,12,0)+VLOOKUP($A133,met!$D:$Q,13,0)+VLOOKUP($A133,met!$D:$Q,14,0))))</f>
        <v>57.5</v>
      </c>
      <c r="O133" s="723" t="n">
        <f aca="false">IF($C133&lt;5,"",IF(ISNA(VLOOKUP($A133,met!$D:$Q,COLUMN()-1,0)),"",100*VLOOKUP($A133,met!$D:$Q,COLUMN()-1,0)/(VLOOKUP($A133,met!$D:$Q,12,0)+VLOOKUP($A133,met!$D:$Q,13,0)+VLOOKUP($A133,met!$D:$Q,14,0))))</f>
        <v>3.75</v>
      </c>
    </row>
    <row r="134" customFormat="false" ht="15" hidden="false" customHeight="false" outlineLevel="0" collapsed="false">
      <c r="A134" s="651" t="s">
        <v>534</v>
      </c>
      <c r="B134" s="720" t="s">
        <v>627</v>
      </c>
      <c r="C134" s="721" t="n">
        <f aca="false">IF(ISNA(VLOOKUP($A134,met!$D:$Q,COLUMN()-1,0)),"",VLOOKUP($A134,met!$D:$Q,COLUMN()-1,0))</f>
        <v>72</v>
      </c>
      <c r="D134" s="722" t="n">
        <f aca="false">IF($C134&lt;5,"",IF(ISNA(VLOOKUP($A134,met!$D:$Q,COLUMN()-1,0)),"",VLOOKUP($A134,met!$D:$Q,COLUMN()-1,0)/$C134*100))</f>
        <v>51.3888888888889</v>
      </c>
      <c r="E134" s="723" t="n">
        <f aca="false">IF($C134&lt;5,"",IF(ISNA(VLOOKUP($A134,met!$D:$Q,COLUMN()-1,0)),"",VLOOKUP($A134,met!$D:$Q,COLUMN()-1,0)/$C134*100))</f>
        <v>48.6111111111111</v>
      </c>
      <c r="F134" s="724" t="n">
        <f aca="false">IF($C134&lt;5,"",IF(ISNA(VLOOKUP($A134,met!$D:$Q,COLUMN()-1,0)),"",VLOOKUP($A134,met!$D:$Q,COLUMN()-1,0)/$C134*100))</f>
        <v>0</v>
      </c>
      <c r="G134" s="725" t="n">
        <f aca="false">IF($C134&lt;5,"",IF(ISNA(VLOOKUP($A134,met!$D:$Q,COLUMN()-1,0)),"",VLOOKUP($A134,met!$D:$Q,COLUMN()-1,0)/$C134*100))</f>
        <v>11.1111111111111</v>
      </c>
      <c r="H134" s="725" t="n">
        <f aca="false">IF($C134&lt;5,"",IF(ISNA(VLOOKUP($A134,met!$D:$Q,COLUMN()-1,0)),"",VLOOKUP($A134,met!$D:$Q,COLUMN()-1,0)/$C134*100))</f>
        <v>25</v>
      </c>
      <c r="I134" s="725" t="n">
        <f aca="false">IF($C134&lt;5,"",IF(ISNA(VLOOKUP($A134,met!$D:$Q,COLUMN()-1,0)),"",VLOOKUP($A134,met!$D:$Q,COLUMN()-1,0)/$C134*100))</f>
        <v>27.7777777777778</v>
      </c>
      <c r="J134" s="725" t="n">
        <f aca="false">IF($C134&lt;5,"",IF(ISNA(VLOOKUP($A134,met!$D:$Q,COLUMN()-1,0)),"",VLOOKUP($A134,met!$D:$Q,COLUMN()-1,0)/$C134*100))</f>
        <v>27.7777777777778</v>
      </c>
      <c r="K134" s="725" t="n">
        <f aca="false">IF($C134&lt;5,"",IF(ISNA(VLOOKUP($A134,met!$D:$Q,COLUMN()-1,0)),"",VLOOKUP($A134,met!$D:$Q,COLUMN()-1,0)/$C134*100))</f>
        <v>5.55555555555556</v>
      </c>
      <c r="L134" s="725" t="n">
        <f aca="false">IF($C134&lt;5,"",IF(ISNA(VLOOKUP($A134,met!$D:$Q,COLUMN()-1,0)),"",VLOOKUP($A134,met!$D:$Q,COLUMN()-1,0)/$C134*100))</f>
        <v>2.77777777777778</v>
      </c>
      <c r="M134" s="722" t="n">
        <f aca="false">IF($C134&lt;5,"",IF(ISNA(VLOOKUP($A134,met!$D:$Q,COLUMN()-1,0)),"",100*VLOOKUP($A134,met!$D:$Q,COLUMN()-1,0)/(VLOOKUP($A134,met!$D:$Q,12,0)+VLOOKUP($A134,met!$D:$Q,13,0)+VLOOKUP($A134,met!$D:$Q,14,0))))</f>
        <v>66.6666666666667</v>
      </c>
      <c r="N134" s="725" t="n">
        <f aca="false">IF($C134&lt;5,"",IF(ISNA(VLOOKUP($A134,met!$D:$Q,COLUMN()-1,0)),"",100*VLOOKUP($A134,met!$D:$Q,COLUMN()-1,0)/(VLOOKUP($A134,met!$D:$Q,12,0)+VLOOKUP($A134,met!$D:$Q,13,0)+VLOOKUP($A134,met!$D:$Q,14,0))))</f>
        <v>33.3333333333333</v>
      </c>
      <c r="O134" s="723" t="n">
        <f aca="false">IF($C134&lt;5,"",IF(ISNA(VLOOKUP($A134,met!$D:$Q,COLUMN()-1,0)),"",100*VLOOKUP($A134,met!$D:$Q,COLUMN()-1,0)/(VLOOKUP($A134,met!$D:$Q,12,0)+VLOOKUP($A134,met!$D:$Q,13,0)+VLOOKUP($A134,met!$D:$Q,14,0))))</f>
        <v>0</v>
      </c>
    </row>
    <row r="135" customFormat="false" ht="15" hidden="false" customHeight="false" outlineLevel="0" collapsed="false">
      <c r="A135" s="651" t="s">
        <v>535</v>
      </c>
      <c r="B135" s="714" t="s">
        <v>628</v>
      </c>
      <c r="C135" s="715" t="n">
        <f aca="false">IF(ISNA(VLOOKUP($A135,met!$D:$Q,COLUMN()-1,0)),"",VLOOKUP($A135,met!$D:$Q,COLUMN()-1,0))</f>
        <v>249</v>
      </c>
      <c r="D135" s="716" t="n">
        <f aca="false">IF($C135&lt;5,"",IF(ISNA(VLOOKUP($A135,met!$D:$Q,COLUMN()-1,0)),"",VLOOKUP($A135,met!$D:$Q,COLUMN()-1,0)/$C135*100))</f>
        <v>72.6907630522088</v>
      </c>
      <c r="E135" s="717" t="n">
        <f aca="false">IF($C135&lt;5,"",IF(ISNA(VLOOKUP($A135,met!$D:$Q,COLUMN()-1,0)),"",VLOOKUP($A135,met!$D:$Q,COLUMN()-1,0)/$C135*100))</f>
        <v>27.3092369477912</v>
      </c>
      <c r="F135" s="718" t="n">
        <f aca="false">IF($C135&lt;5,"",IF(ISNA(VLOOKUP($A135,met!$D:$Q,COLUMN()-1,0)),"",VLOOKUP($A135,met!$D:$Q,COLUMN()-1,0)/$C135*100))</f>
        <v>0.803212851405622</v>
      </c>
      <c r="G135" s="719" t="n">
        <f aca="false">IF($C135&lt;5,"",IF(ISNA(VLOOKUP($A135,met!$D:$Q,COLUMN()-1,0)),"",VLOOKUP($A135,met!$D:$Q,COLUMN()-1,0)/$C135*100))</f>
        <v>12.4497991967871</v>
      </c>
      <c r="H135" s="719" t="n">
        <f aca="false">IF($C135&lt;5,"",IF(ISNA(VLOOKUP($A135,met!$D:$Q,COLUMN()-1,0)),"",VLOOKUP($A135,met!$D:$Q,COLUMN()-1,0)/$C135*100))</f>
        <v>41.7670682730924</v>
      </c>
      <c r="I135" s="719" t="n">
        <f aca="false">IF($C135&lt;5,"",IF(ISNA(VLOOKUP($A135,met!$D:$Q,COLUMN()-1,0)),"",VLOOKUP($A135,met!$D:$Q,COLUMN()-1,0)/$C135*100))</f>
        <v>22.8915662650602</v>
      </c>
      <c r="J135" s="719" t="n">
        <f aca="false">IF($C135&lt;5,"",IF(ISNA(VLOOKUP($A135,met!$D:$Q,COLUMN()-1,0)),"",VLOOKUP($A135,met!$D:$Q,COLUMN()-1,0)/$C135*100))</f>
        <v>14.0562248995984</v>
      </c>
      <c r="K135" s="719" t="n">
        <f aca="false">IF($C135&lt;5,"",IF(ISNA(VLOOKUP($A135,met!$D:$Q,COLUMN()-1,0)),"",VLOOKUP($A135,met!$D:$Q,COLUMN()-1,0)/$C135*100))</f>
        <v>7.2289156626506</v>
      </c>
      <c r="L135" s="719" t="n">
        <f aca="false">IF($C135&lt;5,"",IF(ISNA(VLOOKUP($A135,met!$D:$Q,COLUMN()-1,0)),"",VLOOKUP($A135,met!$D:$Q,COLUMN()-1,0)/$C135*100))</f>
        <v>0.803212851405622</v>
      </c>
      <c r="M135" s="716" t="n">
        <f aca="false">IF($C135&lt;5,"",IF(ISNA(VLOOKUP($A135,met!$D:$Q,COLUMN()-1,0)),"",100*VLOOKUP($A135,met!$D:$Q,COLUMN()-1,0)/(VLOOKUP($A135,met!$D:$Q,12,0)+VLOOKUP($A135,met!$D:$Q,13,0)+VLOOKUP($A135,met!$D:$Q,14,0))))</f>
        <v>47.1264367816092</v>
      </c>
      <c r="N135" s="719" t="n">
        <f aca="false">IF($C135&lt;5,"",IF(ISNA(VLOOKUP($A135,met!$D:$Q,COLUMN()-1,0)),"",100*VLOOKUP($A135,met!$D:$Q,COLUMN()-1,0)/(VLOOKUP($A135,met!$D:$Q,12,0)+VLOOKUP($A135,met!$D:$Q,13,0)+VLOOKUP($A135,met!$D:$Q,14,0))))</f>
        <v>48.6590038314176</v>
      </c>
      <c r="O135" s="717" t="n">
        <f aca="false">IF($C135&lt;5,"",IF(ISNA(VLOOKUP($A135,met!$D:$Q,COLUMN()-1,0)),"",100*VLOOKUP($A135,met!$D:$Q,COLUMN()-1,0)/(VLOOKUP($A135,met!$D:$Q,12,0)+VLOOKUP($A135,met!$D:$Q,13,0)+VLOOKUP($A135,met!$D:$Q,14,0))))</f>
        <v>4.21455938697318</v>
      </c>
    </row>
    <row r="136" customFormat="false" ht="15" hidden="false" customHeight="false" outlineLevel="0" collapsed="false">
      <c r="A136" s="651" t="s">
        <v>536</v>
      </c>
      <c r="B136" s="720" t="s">
        <v>629</v>
      </c>
      <c r="C136" s="721" t="n">
        <f aca="false">IF(ISNA(VLOOKUP($A136,met!$D:$Q,COLUMN()-1,0)),"",VLOOKUP($A136,met!$D:$Q,COLUMN()-1,0))</f>
        <v>39</v>
      </c>
      <c r="D136" s="722" t="n">
        <f aca="false">IF($C136&lt;5,"",IF(ISNA(VLOOKUP($A136,met!$D:$Q,COLUMN()-1,0)),"",VLOOKUP($A136,met!$D:$Q,COLUMN()-1,0)/$C136*100))</f>
        <v>82.051282051282</v>
      </c>
      <c r="E136" s="723" t="n">
        <f aca="false">IF($C136&lt;5,"",IF(ISNA(VLOOKUP($A136,met!$D:$Q,COLUMN()-1,0)),"",VLOOKUP($A136,met!$D:$Q,COLUMN()-1,0)/$C136*100))</f>
        <v>17.948717948718</v>
      </c>
      <c r="F136" s="724" t="n">
        <f aca="false">IF($C136&lt;5,"",IF(ISNA(VLOOKUP($A136,met!$D:$Q,COLUMN()-1,0)),"",VLOOKUP($A136,met!$D:$Q,COLUMN()-1,0)/$C136*100))</f>
        <v>0</v>
      </c>
      <c r="G136" s="725" t="n">
        <f aca="false">IF($C136&lt;5,"",IF(ISNA(VLOOKUP($A136,met!$D:$Q,COLUMN()-1,0)),"",VLOOKUP($A136,met!$D:$Q,COLUMN()-1,0)/$C136*100))</f>
        <v>2.56410256410256</v>
      </c>
      <c r="H136" s="725" t="n">
        <f aca="false">IF($C136&lt;5,"",IF(ISNA(VLOOKUP($A136,met!$D:$Q,COLUMN()-1,0)),"",VLOOKUP($A136,met!$D:$Q,COLUMN()-1,0)/$C136*100))</f>
        <v>30.7692307692308</v>
      </c>
      <c r="I136" s="725" t="n">
        <f aca="false">IF($C136&lt;5,"",IF(ISNA(VLOOKUP($A136,met!$D:$Q,COLUMN()-1,0)),"",VLOOKUP($A136,met!$D:$Q,COLUMN()-1,0)/$C136*100))</f>
        <v>33.3333333333333</v>
      </c>
      <c r="J136" s="725" t="n">
        <f aca="false">IF($C136&lt;5,"",IF(ISNA(VLOOKUP($A136,met!$D:$Q,COLUMN()-1,0)),"",VLOOKUP($A136,met!$D:$Q,COLUMN()-1,0)/$C136*100))</f>
        <v>17.948717948718</v>
      </c>
      <c r="K136" s="725" t="n">
        <f aca="false">IF($C136&lt;5,"",IF(ISNA(VLOOKUP($A136,met!$D:$Q,COLUMN()-1,0)),"",VLOOKUP($A136,met!$D:$Q,COLUMN()-1,0)/$C136*100))</f>
        <v>15.3846153846154</v>
      </c>
      <c r="L136" s="725" t="n">
        <f aca="false">IF($C136&lt;5,"",IF(ISNA(VLOOKUP($A136,met!$D:$Q,COLUMN()-1,0)),"",VLOOKUP($A136,met!$D:$Q,COLUMN()-1,0)/$C136*100))</f>
        <v>0</v>
      </c>
      <c r="M136" s="722" t="n">
        <f aca="false">IF($C136&lt;5,"",IF(ISNA(VLOOKUP($A136,met!$D:$Q,COLUMN()-1,0)),"",100*VLOOKUP($A136,met!$D:$Q,COLUMN()-1,0)/(VLOOKUP($A136,met!$D:$Q,12,0)+VLOOKUP($A136,met!$D:$Q,13,0)+VLOOKUP($A136,met!$D:$Q,14,0))))</f>
        <v>84.6153846153846</v>
      </c>
      <c r="N136" s="725" t="n">
        <f aca="false">IF($C136&lt;5,"",IF(ISNA(VLOOKUP($A136,met!$D:$Q,COLUMN()-1,0)),"",100*VLOOKUP($A136,met!$D:$Q,COLUMN()-1,0)/(VLOOKUP($A136,met!$D:$Q,12,0)+VLOOKUP($A136,met!$D:$Q,13,0)+VLOOKUP($A136,met!$D:$Q,14,0))))</f>
        <v>15.3846153846154</v>
      </c>
      <c r="O136" s="723" t="n">
        <f aca="false">IF($C136&lt;5,"",IF(ISNA(VLOOKUP($A136,met!$D:$Q,COLUMN()-1,0)),"",100*VLOOKUP($A136,met!$D:$Q,COLUMN()-1,0)/(VLOOKUP($A136,met!$D:$Q,12,0)+VLOOKUP($A136,met!$D:$Q,13,0)+VLOOKUP($A136,met!$D:$Q,14,0))))</f>
        <v>0</v>
      </c>
    </row>
    <row r="137" customFormat="false" ht="15" hidden="false" customHeight="false" outlineLevel="0" collapsed="false">
      <c r="A137" s="651" t="s">
        <v>537</v>
      </c>
      <c r="B137" s="720" t="s">
        <v>537</v>
      </c>
      <c r="C137" s="721" t="n">
        <f aca="false">IF(ISNA(VLOOKUP($A137,met!$D:$Q,COLUMN()-1,0)),"",VLOOKUP($A137,met!$D:$Q,COLUMN()-1,0))</f>
        <v>175</v>
      </c>
      <c r="D137" s="722" t="n">
        <f aca="false">IF($C137&lt;5,"",IF(ISNA(VLOOKUP($A137,met!$D:$Q,COLUMN()-1,0)),"",VLOOKUP($A137,met!$D:$Q,COLUMN()-1,0)/$C137*100))</f>
        <v>77.1428571428572</v>
      </c>
      <c r="E137" s="723" t="n">
        <f aca="false">IF($C137&lt;5,"",IF(ISNA(VLOOKUP($A137,met!$D:$Q,COLUMN()-1,0)),"",VLOOKUP($A137,met!$D:$Q,COLUMN()-1,0)/$C137*100))</f>
        <v>22.8571428571429</v>
      </c>
      <c r="F137" s="724" t="n">
        <f aca="false">IF($C137&lt;5,"",IF(ISNA(VLOOKUP($A137,met!$D:$Q,COLUMN()-1,0)),"",VLOOKUP($A137,met!$D:$Q,COLUMN()-1,0)/$C137*100))</f>
        <v>1.14285714285714</v>
      </c>
      <c r="G137" s="725" t="n">
        <f aca="false">IF($C137&lt;5,"",IF(ISNA(VLOOKUP($A137,met!$D:$Q,COLUMN()-1,0)),"",VLOOKUP($A137,met!$D:$Q,COLUMN()-1,0)/$C137*100))</f>
        <v>13.7142857142857</v>
      </c>
      <c r="H137" s="725" t="n">
        <f aca="false">IF($C137&lt;5,"",IF(ISNA(VLOOKUP($A137,met!$D:$Q,COLUMN()-1,0)),"",VLOOKUP($A137,met!$D:$Q,COLUMN()-1,0)/$C137*100))</f>
        <v>41.7142857142857</v>
      </c>
      <c r="I137" s="725" t="n">
        <f aca="false">IF($C137&lt;5,"",IF(ISNA(VLOOKUP($A137,met!$D:$Q,COLUMN()-1,0)),"",VLOOKUP($A137,met!$D:$Q,COLUMN()-1,0)/$C137*100))</f>
        <v>22.2857142857143</v>
      </c>
      <c r="J137" s="725" t="n">
        <f aca="false">IF($C137&lt;5,"",IF(ISNA(VLOOKUP($A137,met!$D:$Q,COLUMN()-1,0)),"",VLOOKUP($A137,met!$D:$Q,COLUMN()-1,0)/$C137*100))</f>
        <v>13.7142857142857</v>
      </c>
      <c r="K137" s="725" t="n">
        <f aca="false">IF($C137&lt;5,"",IF(ISNA(VLOOKUP($A137,met!$D:$Q,COLUMN()-1,0)),"",VLOOKUP($A137,met!$D:$Q,COLUMN()-1,0)/$C137*100))</f>
        <v>6.28571428571429</v>
      </c>
      <c r="L137" s="725" t="n">
        <f aca="false">IF($C137&lt;5,"",IF(ISNA(VLOOKUP($A137,met!$D:$Q,COLUMN()-1,0)),"",VLOOKUP($A137,met!$D:$Q,COLUMN()-1,0)/$C137*100))</f>
        <v>1.14285714285714</v>
      </c>
      <c r="M137" s="722" t="n">
        <f aca="false">IF($C137&lt;5,"",IF(ISNA(VLOOKUP($A137,met!$D:$Q,COLUMN()-1,0)),"",100*VLOOKUP($A137,met!$D:$Q,COLUMN()-1,0)/(VLOOKUP($A137,met!$D:$Q,12,0)+VLOOKUP($A137,met!$D:$Q,13,0)+VLOOKUP($A137,met!$D:$Q,14,0))))</f>
        <v>42.3913043478261</v>
      </c>
      <c r="N137" s="725" t="n">
        <f aca="false">IF($C137&lt;5,"",IF(ISNA(VLOOKUP($A137,met!$D:$Q,COLUMN()-1,0)),"",100*VLOOKUP($A137,met!$D:$Q,COLUMN()-1,0)/(VLOOKUP($A137,met!$D:$Q,12,0)+VLOOKUP($A137,met!$D:$Q,13,0)+VLOOKUP($A137,met!$D:$Q,14,0))))</f>
        <v>55.4347826086956</v>
      </c>
      <c r="O137" s="723" t="n">
        <f aca="false">IF($C137&lt;5,"",IF(ISNA(VLOOKUP($A137,met!$D:$Q,COLUMN()-1,0)),"",100*VLOOKUP($A137,met!$D:$Q,COLUMN()-1,0)/(VLOOKUP($A137,met!$D:$Q,12,0)+VLOOKUP($A137,met!$D:$Q,13,0)+VLOOKUP($A137,met!$D:$Q,14,0))))</f>
        <v>2.17391304347826</v>
      </c>
    </row>
    <row r="138" customFormat="false" ht="15" hidden="false" customHeight="false" outlineLevel="0" collapsed="false">
      <c r="A138" s="651" t="s">
        <v>538</v>
      </c>
      <c r="B138" s="720" t="s">
        <v>630</v>
      </c>
      <c r="C138" s="721" t="n">
        <f aca="false">IF(ISNA(VLOOKUP($A138,met!$D:$Q,COLUMN()-1,0)),"",VLOOKUP($A138,met!$D:$Q,COLUMN()-1,0))</f>
        <v>38</v>
      </c>
      <c r="D138" s="722" t="n">
        <f aca="false">IF($C138&lt;5,"",IF(ISNA(VLOOKUP($A138,met!$D:$Q,COLUMN()-1,0)),"",VLOOKUP($A138,met!$D:$Q,COLUMN()-1,0)/$C138*100))</f>
        <v>44.7368421052632</v>
      </c>
      <c r="E138" s="723" t="n">
        <f aca="false">IF($C138&lt;5,"",IF(ISNA(VLOOKUP($A138,met!$D:$Q,COLUMN()-1,0)),"",VLOOKUP($A138,met!$D:$Q,COLUMN()-1,0)/$C138*100))</f>
        <v>55.2631578947369</v>
      </c>
      <c r="F138" s="724" t="n">
        <f aca="false">IF($C138&lt;5,"",IF(ISNA(VLOOKUP($A138,met!$D:$Q,COLUMN()-1,0)),"",VLOOKUP($A138,met!$D:$Q,COLUMN()-1,0)/$C138*100))</f>
        <v>0</v>
      </c>
      <c r="G138" s="725" t="n">
        <f aca="false">IF($C138&lt;5,"",IF(ISNA(VLOOKUP($A138,met!$D:$Q,COLUMN()-1,0)),"",VLOOKUP($A138,met!$D:$Q,COLUMN()-1,0)/$C138*100))</f>
        <v>15.7894736842105</v>
      </c>
      <c r="H138" s="725" t="n">
        <f aca="false">IF($C138&lt;5,"",IF(ISNA(VLOOKUP($A138,met!$D:$Q,COLUMN()-1,0)),"",VLOOKUP($A138,met!$D:$Q,COLUMN()-1,0)/$C138*100))</f>
        <v>55.2631578947369</v>
      </c>
      <c r="I138" s="725" t="n">
        <f aca="false">IF($C138&lt;5,"",IF(ISNA(VLOOKUP($A138,met!$D:$Q,COLUMN()-1,0)),"",VLOOKUP($A138,met!$D:$Q,COLUMN()-1,0)/$C138*100))</f>
        <v>15.7894736842105</v>
      </c>
      <c r="J138" s="725" t="n">
        <f aca="false">IF($C138&lt;5,"",IF(ISNA(VLOOKUP($A138,met!$D:$Q,COLUMN()-1,0)),"",VLOOKUP($A138,met!$D:$Q,COLUMN()-1,0)/$C138*100))</f>
        <v>10.5263157894737</v>
      </c>
      <c r="K138" s="725" t="n">
        <f aca="false">IF($C138&lt;5,"",IF(ISNA(VLOOKUP($A138,met!$D:$Q,COLUMN()-1,0)),"",VLOOKUP($A138,met!$D:$Q,COLUMN()-1,0)/$C138*100))</f>
        <v>2.63157894736842</v>
      </c>
      <c r="L138" s="725" t="n">
        <f aca="false">IF($C138&lt;5,"",IF(ISNA(VLOOKUP($A138,met!$D:$Q,COLUMN()-1,0)),"",VLOOKUP($A138,met!$D:$Q,COLUMN()-1,0)/$C138*100))</f>
        <v>0</v>
      </c>
      <c r="M138" s="722" t="n">
        <f aca="false">IF($C138&lt;5,"",IF(ISNA(VLOOKUP($A138,met!$D:$Q,COLUMN()-1,0)),"",100*VLOOKUP($A138,met!$D:$Q,COLUMN()-1,0)/(VLOOKUP($A138,met!$D:$Q,12,0)+VLOOKUP($A138,met!$D:$Q,13,0)+VLOOKUP($A138,met!$D:$Q,14,0))))</f>
        <v>35</v>
      </c>
      <c r="N138" s="725" t="n">
        <f aca="false">IF($C138&lt;5,"",IF(ISNA(VLOOKUP($A138,met!$D:$Q,COLUMN()-1,0)),"",100*VLOOKUP($A138,met!$D:$Q,COLUMN()-1,0)/(VLOOKUP($A138,met!$D:$Q,12,0)+VLOOKUP($A138,met!$D:$Q,13,0)+VLOOKUP($A138,met!$D:$Q,14,0))))</f>
        <v>47.5</v>
      </c>
      <c r="O138" s="723" t="n">
        <f aca="false">IF($C138&lt;5,"",IF(ISNA(VLOOKUP($A138,met!$D:$Q,COLUMN()-1,0)),"",100*VLOOKUP($A138,met!$D:$Q,COLUMN()-1,0)/(VLOOKUP($A138,met!$D:$Q,12,0)+VLOOKUP($A138,met!$D:$Q,13,0)+VLOOKUP($A138,met!$D:$Q,14,0))))</f>
        <v>17.5</v>
      </c>
    </row>
    <row r="139" customFormat="false" ht="15" hidden="false" customHeight="false" outlineLevel="0" collapsed="false">
      <c r="A139" s="651" t="s">
        <v>539</v>
      </c>
      <c r="B139" s="714" t="s">
        <v>631</v>
      </c>
      <c r="C139" s="715" t="n">
        <f aca="false">IF(ISNA(VLOOKUP($A139,met!$D:$Q,COLUMN()-1,0)),"",VLOOKUP($A139,met!$D:$Q,COLUMN()-1,0))</f>
        <v>160</v>
      </c>
      <c r="D139" s="716" t="n">
        <f aca="false">IF($C139&lt;5,"",IF(ISNA(VLOOKUP($A139,met!$D:$Q,COLUMN()-1,0)),"",VLOOKUP($A139,met!$D:$Q,COLUMN()-1,0)/$C139*100))</f>
        <v>68.125</v>
      </c>
      <c r="E139" s="717" t="n">
        <f aca="false">IF($C139&lt;5,"",IF(ISNA(VLOOKUP($A139,met!$D:$Q,COLUMN()-1,0)),"",VLOOKUP($A139,met!$D:$Q,COLUMN()-1,0)/$C139*100))</f>
        <v>31.875</v>
      </c>
      <c r="F139" s="718" t="n">
        <f aca="false">IF($C139&lt;5,"",IF(ISNA(VLOOKUP($A139,met!$D:$Q,COLUMN()-1,0)),"",VLOOKUP($A139,met!$D:$Q,COLUMN()-1,0)/$C139*100))</f>
        <v>1.25</v>
      </c>
      <c r="G139" s="719" t="n">
        <f aca="false">IF($C139&lt;5,"",IF(ISNA(VLOOKUP($A139,met!$D:$Q,COLUMN()-1,0)),"",VLOOKUP($A139,met!$D:$Q,COLUMN()-1,0)/$C139*100))</f>
        <v>11.25</v>
      </c>
      <c r="H139" s="719" t="n">
        <f aca="false">IF($C139&lt;5,"",IF(ISNA(VLOOKUP($A139,met!$D:$Q,COLUMN()-1,0)),"",VLOOKUP($A139,met!$D:$Q,COLUMN()-1,0)/$C139*100))</f>
        <v>33.125</v>
      </c>
      <c r="I139" s="719" t="n">
        <f aca="false">IF($C139&lt;5,"",IF(ISNA(VLOOKUP($A139,met!$D:$Q,COLUMN()-1,0)),"",VLOOKUP($A139,met!$D:$Q,COLUMN()-1,0)/$C139*100))</f>
        <v>35</v>
      </c>
      <c r="J139" s="719" t="n">
        <f aca="false">IF($C139&lt;5,"",IF(ISNA(VLOOKUP($A139,met!$D:$Q,COLUMN()-1,0)),"",VLOOKUP($A139,met!$D:$Q,COLUMN()-1,0)/$C139*100))</f>
        <v>14.375</v>
      </c>
      <c r="K139" s="719" t="n">
        <f aca="false">IF($C139&lt;5,"",IF(ISNA(VLOOKUP($A139,met!$D:$Q,COLUMN()-1,0)),"",VLOOKUP($A139,met!$D:$Q,COLUMN()-1,0)/$C139*100))</f>
        <v>4.375</v>
      </c>
      <c r="L139" s="719" t="n">
        <f aca="false">IF($C139&lt;5,"",IF(ISNA(VLOOKUP($A139,met!$D:$Q,COLUMN()-1,0)),"",VLOOKUP($A139,met!$D:$Q,COLUMN()-1,0)/$C139*100))</f>
        <v>0.625</v>
      </c>
      <c r="M139" s="716" t="n">
        <f aca="false">IF($C139&lt;5,"",IF(ISNA(VLOOKUP($A139,met!$D:$Q,COLUMN()-1,0)),"",100*VLOOKUP($A139,met!$D:$Q,COLUMN()-1,0)/(VLOOKUP($A139,met!$D:$Q,12,0)+VLOOKUP($A139,met!$D:$Q,13,0)+VLOOKUP($A139,met!$D:$Q,14,0))))</f>
        <v>48.502994011976</v>
      </c>
      <c r="N139" s="719" t="n">
        <f aca="false">IF($C139&lt;5,"",IF(ISNA(VLOOKUP($A139,met!$D:$Q,COLUMN()-1,0)),"",100*VLOOKUP($A139,met!$D:$Q,COLUMN()-1,0)/(VLOOKUP($A139,met!$D:$Q,12,0)+VLOOKUP($A139,met!$D:$Q,13,0)+VLOOKUP($A139,met!$D:$Q,14,0))))</f>
        <v>50.2994011976048</v>
      </c>
      <c r="O139" s="717" t="n">
        <f aca="false">IF($C139&lt;5,"",IF(ISNA(VLOOKUP($A139,met!$D:$Q,COLUMN()-1,0)),"",100*VLOOKUP($A139,met!$D:$Q,COLUMN()-1,0)/(VLOOKUP($A139,met!$D:$Q,12,0)+VLOOKUP($A139,met!$D:$Q,13,0)+VLOOKUP($A139,met!$D:$Q,14,0))))</f>
        <v>1.19760479041916</v>
      </c>
    </row>
    <row r="140" customFormat="false" ht="15" hidden="false" customHeight="false" outlineLevel="0" collapsed="false">
      <c r="A140" s="651" t="s">
        <v>540</v>
      </c>
      <c r="B140" s="720" t="s">
        <v>632</v>
      </c>
      <c r="C140" s="721" t="n">
        <f aca="false">IF(ISNA(VLOOKUP($A140,met!$D:$Q,COLUMN()-1,0)),"",VLOOKUP($A140,met!$D:$Q,COLUMN()-1,0))</f>
        <v>17</v>
      </c>
      <c r="D140" s="722" t="n">
        <f aca="false">IF($C140&lt;5,"",IF(ISNA(VLOOKUP($A140,met!$D:$Q,COLUMN()-1,0)),"",VLOOKUP($A140,met!$D:$Q,COLUMN()-1,0)/$C140*100))</f>
        <v>70.5882352941177</v>
      </c>
      <c r="E140" s="723" t="n">
        <f aca="false">IF($C140&lt;5,"",IF(ISNA(VLOOKUP($A140,met!$D:$Q,COLUMN()-1,0)),"",VLOOKUP($A140,met!$D:$Q,COLUMN()-1,0)/$C140*100))</f>
        <v>29.4117647058824</v>
      </c>
      <c r="F140" s="724" t="n">
        <f aca="false">IF($C140&lt;5,"",IF(ISNA(VLOOKUP($A140,met!$D:$Q,COLUMN()-1,0)),"",VLOOKUP($A140,met!$D:$Q,COLUMN()-1,0)/$C140*100))</f>
        <v>0</v>
      </c>
      <c r="G140" s="725" t="n">
        <f aca="false">IF($C140&lt;5,"",IF(ISNA(VLOOKUP($A140,met!$D:$Q,COLUMN()-1,0)),"",VLOOKUP($A140,met!$D:$Q,COLUMN()-1,0)/$C140*100))</f>
        <v>0</v>
      </c>
      <c r="H140" s="725" t="n">
        <f aca="false">IF($C140&lt;5,"",IF(ISNA(VLOOKUP($A140,met!$D:$Q,COLUMN()-1,0)),"",VLOOKUP($A140,met!$D:$Q,COLUMN()-1,0)/$C140*100))</f>
        <v>17.6470588235294</v>
      </c>
      <c r="I140" s="725" t="n">
        <f aca="false">IF($C140&lt;5,"",IF(ISNA(VLOOKUP($A140,met!$D:$Q,COLUMN()-1,0)),"",VLOOKUP($A140,met!$D:$Q,COLUMN()-1,0)/$C140*100))</f>
        <v>64.7058823529412</v>
      </c>
      <c r="J140" s="725" t="n">
        <f aca="false">IF($C140&lt;5,"",IF(ISNA(VLOOKUP($A140,met!$D:$Q,COLUMN()-1,0)),"",VLOOKUP($A140,met!$D:$Q,COLUMN()-1,0)/$C140*100))</f>
        <v>11.7647058823529</v>
      </c>
      <c r="K140" s="725" t="n">
        <f aca="false">IF($C140&lt;5,"",IF(ISNA(VLOOKUP($A140,met!$D:$Q,COLUMN()-1,0)),"",VLOOKUP($A140,met!$D:$Q,COLUMN()-1,0)/$C140*100))</f>
        <v>5.88235294117647</v>
      </c>
      <c r="L140" s="725" t="n">
        <f aca="false">IF($C140&lt;5,"",IF(ISNA(VLOOKUP($A140,met!$D:$Q,COLUMN()-1,0)),"",VLOOKUP($A140,met!$D:$Q,COLUMN()-1,0)/$C140*100))</f>
        <v>0</v>
      </c>
      <c r="M140" s="722" t="n">
        <f aca="false">IF($C140&lt;5,"",IF(ISNA(VLOOKUP($A140,met!$D:$Q,COLUMN()-1,0)),"",100*VLOOKUP($A140,met!$D:$Q,COLUMN()-1,0)/(VLOOKUP($A140,met!$D:$Q,12,0)+VLOOKUP($A140,met!$D:$Q,13,0)+VLOOKUP($A140,met!$D:$Q,14,0))))</f>
        <v>94.1176470588235</v>
      </c>
      <c r="N140" s="725" t="n">
        <f aca="false">IF($C140&lt;5,"",IF(ISNA(VLOOKUP($A140,met!$D:$Q,COLUMN()-1,0)),"",100*VLOOKUP($A140,met!$D:$Q,COLUMN()-1,0)/(VLOOKUP($A140,met!$D:$Q,12,0)+VLOOKUP($A140,met!$D:$Q,13,0)+VLOOKUP($A140,met!$D:$Q,14,0))))</f>
        <v>5.88235294117647</v>
      </c>
      <c r="O140" s="723" t="n">
        <f aca="false">IF($C140&lt;5,"",IF(ISNA(VLOOKUP($A140,met!$D:$Q,COLUMN()-1,0)),"",100*VLOOKUP($A140,met!$D:$Q,COLUMN()-1,0)/(VLOOKUP($A140,met!$D:$Q,12,0)+VLOOKUP($A140,met!$D:$Q,13,0)+VLOOKUP($A140,met!$D:$Q,14,0))))</f>
        <v>0</v>
      </c>
    </row>
    <row r="141" customFormat="false" ht="15" hidden="false" customHeight="false" outlineLevel="0" collapsed="false">
      <c r="A141" s="651" t="s">
        <v>541</v>
      </c>
      <c r="B141" s="720" t="s">
        <v>633</v>
      </c>
      <c r="C141" s="721" t="n">
        <f aca="false">IF(ISNA(VLOOKUP($A141,met!$D:$Q,COLUMN()-1,0)),"",VLOOKUP($A141,met!$D:$Q,COLUMN()-1,0))</f>
        <v>103</v>
      </c>
      <c r="D141" s="722" t="n">
        <f aca="false">IF($C141&lt;5,"",IF(ISNA(VLOOKUP($A141,met!$D:$Q,COLUMN()-1,0)),"",VLOOKUP($A141,met!$D:$Q,COLUMN()-1,0)/$C141*100))</f>
        <v>73.7864077669903</v>
      </c>
      <c r="E141" s="723" t="n">
        <f aca="false">IF($C141&lt;5,"",IF(ISNA(VLOOKUP($A141,met!$D:$Q,COLUMN()-1,0)),"",VLOOKUP($A141,met!$D:$Q,COLUMN()-1,0)/$C141*100))</f>
        <v>26.2135922330097</v>
      </c>
      <c r="F141" s="724" t="n">
        <f aca="false">IF($C141&lt;5,"",IF(ISNA(VLOOKUP($A141,met!$D:$Q,COLUMN()-1,0)),"",VLOOKUP($A141,met!$D:$Q,COLUMN()-1,0)/$C141*100))</f>
        <v>1.94174757281553</v>
      </c>
      <c r="G141" s="725" t="n">
        <f aca="false">IF($C141&lt;5,"",IF(ISNA(VLOOKUP($A141,met!$D:$Q,COLUMN()-1,0)),"",VLOOKUP($A141,met!$D:$Q,COLUMN()-1,0)/$C141*100))</f>
        <v>15.5339805825243</v>
      </c>
      <c r="H141" s="725" t="n">
        <f aca="false">IF($C141&lt;5,"",IF(ISNA(VLOOKUP($A141,met!$D:$Q,COLUMN()-1,0)),"",VLOOKUP($A141,met!$D:$Q,COLUMN()-1,0)/$C141*100))</f>
        <v>32.0388349514563</v>
      </c>
      <c r="I141" s="725" t="n">
        <f aca="false">IF($C141&lt;5,"",IF(ISNA(VLOOKUP($A141,met!$D:$Q,COLUMN()-1,0)),"",VLOOKUP($A141,met!$D:$Q,COLUMN()-1,0)/$C141*100))</f>
        <v>32.0388349514563</v>
      </c>
      <c r="J141" s="725" t="n">
        <f aca="false">IF($C141&lt;5,"",IF(ISNA(VLOOKUP($A141,met!$D:$Q,COLUMN()-1,0)),"",VLOOKUP($A141,met!$D:$Q,COLUMN()-1,0)/$C141*100))</f>
        <v>12.621359223301</v>
      </c>
      <c r="K141" s="725" t="n">
        <f aca="false">IF($C141&lt;5,"",IF(ISNA(VLOOKUP($A141,met!$D:$Q,COLUMN()-1,0)),"",VLOOKUP($A141,met!$D:$Q,COLUMN()-1,0)/$C141*100))</f>
        <v>4.85436893203883</v>
      </c>
      <c r="L141" s="725" t="n">
        <f aca="false">IF($C141&lt;5,"",IF(ISNA(VLOOKUP($A141,met!$D:$Q,COLUMN()-1,0)),"",VLOOKUP($A141,met!$D:$Q,COLUMN()-1,0)/$C141*100))</f>
        <v>0.970873786407767</v>
      </c>
      <c r="M141" s="722" t="n">
        <f aca="false">IF($C141&lt;5,"",IF(ISNA(VLOOKUP($A141,met!$D:$Q,COLUMN()-1,0)),"",100*VLOOKUP($A141,met!$D:$Q,COLUMN()-1,0)/(VLOOKUP($A141,met!$D:$Q,12,0)+VLOOKUP($A141,met!$D:$Q,13,0)+VLOOKUP($A141,met!$D:$Q,14,0))))</f>
        <v>42.8571428571429</v>
      </c>
      <c r="N141" s="725" t="n">
        <f aca="false">IF($C141&lt;5,"",IF(ISNA(VLOOKUP($A141,met!$D:$Q,COLUMN()-1,0)),"",100*VLOOKUP($A141,met!$D:$Q,COLUMN()-1,0)/(VLOOKUP($A141,met!$D:$Q,12,0)+VLOOKUP($A141,met!$D:$Q,13,0)+VLOOKUP($A141,met!$D:$Q,14,0))))</f>
        <v>57.1428571428571</v>
      </c>
      <c r="O141" s="723" t="n">
        <f aca="false">IF($C141&lt;5,"",IF(ISNA(VLOOKUP($A141,met!$D:$Q,COLUMN()-1,0)),"",100*VLOOKUP($A141,met!$D:$Q,COLUMN()-1,0)/(VLOOKUP($A141,met!$D:$Q,12,0)+VLOOKUP($A141,met!$D:$Q,13,0)+VLOOKUP($A141,met!$D:$Q,14,0))))</f>
        <v>0</v>
      </c>
    </row>
    <row r="142" customFormat="false" ht="15" hidden="false" customHeight="false" outlineLevel="0" collapsed="false">
      <c r="A142" s="651" t="s">
        <v>542</v>
      </c>
      <c r="B142" s="720" t="s">
        <v>634</v>
      </c>
      <c r="C142" s="721" t="n">
        <f aca="false">IF(ISNA(VLOOKUP($A142,met!$D:$Q,COLUMN()-1,0)),"",VLOOKUP($A142,met!$D:$Q,COLUMN()-1,0))</f>
        <v>42</v>
      </c>
      <c r="D142" s="722" t="n">
        <f aca="false">IF($C142&lt;5,"",IF(ISNA(VLOOKUP($A142,met!$D:$Q,COLUMN()-1,0)),"",VLOOKUP($A142,met!$D:$Q,COLUMN()-1,0)/$C142*100))</f>
        <v>54.7619047619048</v>
      </c>
      <c r="E142" s="723" t="n">
        <f aca="false">IF($C142&lt;5,"",IF(ISNA(VLOOKUP($A142,met!$D:$Q,COLUMN()-1,0)),"",VLOOKUP($A142,met!$D:$Q,COLUMN()-1,0)/$C142*100))</f>
        <v>45.2380952380952</v>
      </c>
      <c r="F142" s="724" t="n">
        <f aca="false">IF($C142&lt;5,"",IF(ISNA(VLOOKUP($A142,met!$D:$Q,COLUMN()-1,0)),"",VLOOKUP($A142,met!$D:$Q,COLUMN()-1,0)/$C142*100))</f>
        <v>0</v>
      </c>
      <c r="G142" s="725" t="n">
        <f aca="false">IF($C142&lt;5,"",IF(ISNA(VLOOKUP($A142,met!$D:$Q,COLUMN()-1,0)),"",VLOOKUP($A142,met!$D:$Q,COLUMN()-1,0)/$C142*100))</f>
        <v>4.76190476190476</v>
      </c>
      <c r="H142" s="725" t="n">
        <f aca="false">IF($C142&lt;5,"",IF(ISNA(VLOOKUP($A142,met!$D:$Q,COLUMN()-1,0)),"",VLOOKUP($A142,met!$D:$Q,COLUMN()-1,0)/$C142*100))</f>
        <v>45.2380952380952</v>
      </c>
      <c r="I142" s="725" t="n">
        <f aca="false">IF($C142&lt;5,"",IF(ISNA(VLOOKUP($A142,met!$D:$Q,COLUMN()-1,0)),"",VLOOKUP($A142,met!$D:$Q,COLUMN()-1,0)/$C142*100))</f>
        <v>28.5714285714286</v>
      </c>
      <c r="J142" s="725" t="n">
        <f aca="false">IF($C142&lt;5,"",IF(ISNA(VLOOKUP($A142,met!$D:$Q,COLUMN()-1,0)),"",VLOOKUP($A142,met!$D:$Q,COLUMN()-1,0)/$C142*100))</f>
        <v>19.047619047619</v>
      </c>
      <c r="K142" s="725" t="n">
        <f aca="false">IF($C142&lt;5,"",IF(ISNA(VLOOKUP($A142,met!$D:$Q,COLUMN()-1,0)),"",VLOOKUP($A142,met!$D:$Q,COLUMN()-1,0)/$C142*100))</f>
        <v>2.38095238095238</v>
      </c>
      <c r="L142" s="725" t="n">
        <f aca="false">IF($C142&lt;5,"",IF(ISNA(VLOOKUP($A142,met!$D:$Q,COLUMN()-1,0)),"",VLOOKUP($A142,met!$D:$Q,COLUMN()-1,0)/$C142*100))</f>
        <v>0</v>
      </c>
      <c r="M142" s="722" t="n">
        <f aca="false">IF($C142&lt;5,"",IF(ISNA(VLOOKUP($A142,met!$D:$Q,COLUMN()-1,0)),"",100*VLOOKUP($A142,met!$D:$Q,COLUMN()-1,0)/(VLOOKUP($A142,met!$D:$Q,12,0)+VLOOKUP($A142,met!$D:$Q,13,0)+VLOOKUP($A142,met!$D:$Q,14,0))))</f>
        <v>44.6808510638298</v>
      </c>
      <c r="N142" s="725" t="n">
        <f aca="false">IF($C142&lt;5,"",IF(ISNA(VLOOKUP($A142,met!$D:$Q,COLUMN()-1,0)),"",100*VLOOKUP($A142,met!$D:$Q,COLUMN()-1,0)/(VLOOKUP($A142,met!$D:$Q,12,0)+VLOOKUP($A142,met!$D:$Q,13,0)+VLOOKUP($A142,met!$D:$Q,14,0))))</f>
        <v>51.063829787234</v>
      </c>
      <c r="O142" s="723" t="n">
        <f aca="false">IF($C142&lt;5,"",IF(ISNA(VLOOKUP($A142,met!$D:$Q,COLUMN()-1,0)),"",100*VLOOKUP($A142,met!$D:$Q,COLUMN()-1,0)/(VLOOKUP($A142,met!$D:$Q,12,0)+VLOOKUP($A142,met!$D:$Q,13,0)+VLOOKUP($A142,met!$D:$Q,14,0))))</f>
        <v>4.25531914893617</v>
      </c>
    </row>
    <row r="143" customFormat="false" ht="15" hidden="false" customHeight="false" outlineLevel="0" collapsed="false">
      <c r="A143" s="651" t="s">
        <v>394</v>
      </c>
      <c r="B143" s="714" t="s">
        <v>635</v>
      </c>
      <c r="C143" s="715" t="n">
        <f aca="false">IF(ISNA(VLOOKUP($A143,met!$D:$Q,COLUMN()-1,0)),"",VLOOKUP($A143,met!$D:$Q,COLUMN()-1,0))</f>
        <v>606</v>
      </c>
      <c r="D143" s="716" t="n">
        <f aca="false">IF($C143&lt;5,"",IF(ISNA(VLOOKUP($A143,met!$D:$Q,COLUMN()-1,0)),"",VLOOKUP($A143,met!$D:$Q,COLUMN()-1,0)/$C143*100))</f>
        <v>67.8217821782178</v>
      </c>
      <c r="E143" s="717" t="n">
        <f aca="false">IF($C143&lt;5,"",IF(ISNA(VLOOKUP($A143,met!$D:$Q,COLUMN()-1,0)),"",VLOOKUP($A143,met!$D:$Q,COLUMN()-1,0)/$C143*100))</f>
        <v>32.1782178217822</v>
      </c>
      <c r="F143" s="718" t="n">
        <f aca="false">IF($C143&lt;5,"",IF(ISNA(VLOOKUP($A143,met!$D:$Q,COLUMN()-1,0)),"",VLOOKUP($A143,met!$D:$Q,COLUMN()-1,0)/$C143*100))</f>
        <v>3.13531353135314</v>
      </c>
      <c r="G143" s="719" t="n">
        <f aca="false">IF($C143&lt;5,"",IF(ISNA(VLOOKUP($A143,met!$D:$Q,COLUMN()-1,0)),"",VLOOKUP($A143,met!$D:$Q,COLUMN()-1,0)/$C143*100))</f>
        <v>56.1056105610561</v>
      </c>
      <c r="H143" s="719" t="n">
        <f aca="false">IF($C143&lt;5,"",IF(ISNA(VLOOKUP($A143,met!$D:$Q,COLUMN()-1,0)),"",VLOOKUP($A143,met!$D:$Q,COLUMN()-1,0)/$C143*100))</f>
        <v>21.1221122112211</v>
      </c>
      <c r="I143" s="719" t="n">
        <f aca="false">IF($C143&lt;5,"",IF(ISNA(VLOOKUP($A143,met!$D:$Q,COLUMN()-1,0)),"",VLOOKUP($A143,met!$D:$Q,COLUMN()-1,0)/$C143*100))</f>
        <v>7.75577557755776</v>
      </c>
      <c r="J143" s="719" t="n">
        <f aca="false">IF($C143&lt;5,"",IF(ISNA(VLOOKUP($A143,met!$D:$Q,COLUMN()-1,0)),"",VLOOKUP($A143,met!$D:$Q,COLUMN()-1,0)/$C143*100))</f>
        <v>7.0957095709571</v>
      </c>
      <c r="K143" s="719" t="n">
        <f aca="false">IF($C143&lt;5,"",IF(ISNA(VLOOKUP($A143,met!$D:$Q,COLUMN()-1,0)),"",VLOOKUP($A143,met!$D:$Q,COLUMN()-1,0)/$C143*100))</f>
        <v>3.46534653465347</v>
      </c>
      <c r="L143" s="719" t="n">
        <f aca="false">IF($C143&lt;5,"",IF(ISNA(VLOOKUP($A143,met!$D:$Q,COLUMN()-1,0)),"",VLOOKUP($A143,met!$D:$Q,COLUMN()-1,0)/$C143*100))</f>
        <v>1.32013201320132</v>
      </c>
      <c r="M143" s="716" t="n">
        <f aca="false">IF($C143&lt;5,"",IF(ISNA(VLOOKUP($A143,met!$D:$Q,COLUMN()-1,0)),"",100*VLOOKUP($A143,met!$D:$Q,COLUMN()-1,0)/(VLOOKUP($A143,met!$D:$Q,12,0)+VLOOKUP($A143,met!$D:$Q,13,0)+VLOOKUP($A143,met!$D:$Q,14,0))))</f>
        <v>13.9837398373984</v>
      </c>
      <c r="N143" s="719" t="n">
        <f aca="false">IF($C143&lt;5,"",IF(ISNA(VLOOKUP($A143,met!$D:$Q,COLUMN()-1,0)),"",100*VLOOKUP($A143,met!$D:$Q,COLUMN()-1,0)/(VLOOKUP($A143,met!$D:$Q,12,0)+VLOOKUP($A143,met!$D:$Q,13,0)+VLOOKUP($A143,met!$D:$Q,14,0))))</f>
        <v>84.7154471544716</v>
      </c>
      <c r="O143" s="717" t="n">
        <f aca="false">IF($C143&lt;5,"",IF(ISNA(VLOOKUP($A143,met!$D:$Q,COLUMN()-1,0)),"",100*VLOOKUP($A143,met!$D:$Q,COLUMN()-1,0)/(VLOOKUP($A143,met!$D:$Q,12,0)+VLOOKUP($A143,met!$D:$Q,13,0)+VLOOKUP($A143,met!$D:$Q,14,0))))</f>
        <v>1.30081300813008</v>
      </c>
    </row>
    <row r="144" customFormat="false" ht="15" hidden="false" customHeight="false" outlineLevel="0" collapsed="false">
      <c r="A144" s="651" t="s">
        <v>543</v>
      </c>
      <c r="B144" s="720" t="s">
        <v>543</v>
      </c>
      <c r="C144" s="721" t="n">
        <f aca="false">IF(ISNA(VLOOKUP($A144,met!$D:$Q,COLUMN()-1,0)),"",VLOOKUP($A144,met!$D:$Q,COLUMN()-1,0))</f>
        <v>19</v>
      </c>
      <c r="D144" s="722" t="n">
        <f aca="false">IF($C144&lt;5,"",IF(ISNA(VLOOKUP($A144,met!$D:$Q,COLUMN()-1,0)),"",VLOOKUP($A144,met!$D:$Q,COLUMN()-1,0)/$C144*100))</f>
        <v>68.421052631579</v>
      </c>
      <c r="E144" s="723" t="n">
        <f aca="false">IF($C144&lt;5,"",IF(ISNA(VLOOKUP($A144,met!$D:$Q,COLUMN()-1,0)),"",VLOOKUP($A144,met!$D:$Q,COLUMN()-1,0)/$C144*100))</f>
        <v>31.5789473684211</v>
      </c>
      <c r="F144" s="724" t="n">
        <f aca="false">IF($C144&lt;5,"",IF(ISNA(VLOOKUP($A144,met!$D:$Q,COLUMN()-1,0)),"",VLOOKUP($A144,met!$D:$Q,COLUMN()-1,0)/$C144*100))</f>
        <v>5.26315789473684</v>
      </c>
      <c r="G144" s="725" t="n">
        <f aca="false">IF($C144&lt;5,"",IF(ISNA(VLOOKUP($A144,met!$D:$Q,COLUMN()-1,0)),"",VLOOKUP($A144,met!$D:$Q,COLUMN()-1,0)/$C144*100))</f>
        <v>15.7894736842105</v>
      </c>
      <c r="H144" s="725" t="n">
        <f aca="false">IF($C144&lt;5,"",IF(ISNA(VLOOKUP($A144,met!$D:$Q,COLUMN()-1,0)),"",VLOOKUP($A144,met!$D:$Q,COLUMN()-1,0)/$C144*100))</f>
        <v>26.3157894736842</v>
      </c>
      <c r="I144" s="725" t="n">
        <f aca="false">IF($C144&lt;5,"",IF(ISNA(VLOOKUP($A144,met!$D:$Q,COLUMN()-1,0)),"",VLOOKUP($A144,met!$D:$Q,COLUMN()-1,0)/$C144*100))</f>
        <v>5.26315789473684</v>
      </c>
      <c r="J144" s="725" t="n">
        <f aca="false">IF($C144&lt;5,"",IF(ISNA(VLOOKUP($A144,met!$D:$Q,COLUMN()-1,0)),"",VLOOKUP($A144,met!$D:$Q,COLUMN()-1,0)/$C144*100))</f>
        <v>26.3157894736842</v>
      </c>
      <c r="K144" s="725" t="n">
        <f aca="false">IF($C144&lt;5,"",IF(ISNA(VLOOKUP($A144,met!$D:$Q,COLUMN()-1,0)),"",VLOOKUP($A144,met!$D:$Q,COLUMN()-1,0)/$C144*100))</f>
        <v>15.7894736842105</v>
      </c>
      <c r="L144" s="725" t="n">
        <f aca="false">IF($C144&lt;5,"",IF(ISNA(VLOOKUP($A144,met!$D:$Q,COLUMN()-1,0)),"",VLOOKUP($A144,met!$D:$Q,COLUMN()-1,0)/$C144*100))</f>
        <v>5.26315789473684</v>
      </c>
      <c r="M144" s="722" t="n">
        <f aca="false">IF($C144&lt;5,"",IF(ISNA(VLOOKUP($A144,met!$D:$Q,COLUMN()-1,0)),"",100*VLOOKUP($A144,met!$D:$Q,COLUMN()-1,0)/(VLOOKUP($A144,met!$D:$Q,12,0)+VLOOKUP($A144,met!$D:$Q,13,0)+VLOOKUP($A144,met!$D:$Q,14,0))))</f>
        <v>45</v>
      </c>
      <c r="N144" s="725" t="n">
        <f aca="false">IF($C144&lt;5,"",IF(ISNA(VLOOKUP($A144,met!$D:$Q,COLUMN()-1,0)),"",100*VLOOKUP($A144,met!$D:$Q,COLUMN()-1,0)/(VLOOKUP($A144,met!$D:$Q,12,0)+VLOOKUP($A144,met!$D:$Q,13,0)+VLOOKUP($A144,met!$D:$Q,14,0))))</f>
        <v>50</v>
      </c>
      <c r="O144" s="723" t="n">
        <f aca="false">IF($C144&lt;5,"",IF(ISNA(VLOOKUP($A144,met!$D:$Q,COLUMN()-1,0)),"",100*VLOOKUP($A144,met!$D:$Q,COLUMN()-1,0)/(VLOOKUP($A144,met!$D:$Q,12,0)+VLOOKUP($A144,met!$D:$Q,13,0)+VLOOKUP($A144,met!$D:$Q,14,0))))</f>
        <v>5</v>
      </c>
    </row>
    <row r="145" customFormat="false" ht="15" hidden="false" customHeight="false" outlineLevel="0" collapsed="false">
      <c r="A145" s="651" t="s">
        <v>544</v>
      </c>
      <c r="B145" s="720" t="s">
        <v>544</v>
      </c>
      <c r="C145" s="721" t="n">
        <f aca="false">IF(ISNA(VLOOKUP($A145,met!$D:$Q,COLUMN()-1,0)),"",VLOOKUP($A145,met!$D:$Q,COLUMN()-1,0))</f>
        <v>186</v>
      </c>
      <c r="D145" s="722" t="n">
        <f aca="false">IF($C145&lt;5,"",IF(ISNA(VLOOKUP($A145,met!$D:$Q,COLUMN()-1,0)),"",VLOOKUP($A145,met!$D:$Q,COLUMN()-1,0)/$C145*100))</f>
        <v>61.2903225806452</v>
      </c>
      <c r="E145" s="723" t="n">
        <f aca="false">IF($C145&lt;5,"",IF(ISNA(VLOOKUP($A145,met!$D:$Q,COLUMN()-1,0)),"",VLOOKUP($A145,met!$D:$Q,COLUMN()-1,0)/$C145*100))</f>
        <v>38.7096774193548</v>
      </c>
      <c r="F145" s="724" t="n">
        <f aca="false">IF($C145&lt;5,"",IF(ISNA(VLOOKUP($A145,met!$D:$Q,COLUMN()-1,0)),"",VLOOKUP($A145,met!$D:$Q,COLUMN()-1,0)/$C145*100))</f>
        <v>0.537634408602151</v>
      </c>
      <c r="G145" s="725" t="n">
        <f aca="false">IF($C145&lt;5,"",IF(ISNA(VLOOKUP($A145,met!$D:$Q,COLUMN()-1,0)),"",VLOOKUP($A145,met!$D:$Q,COLUMN()-1,0)/$C145*100))</f>
        <v>42.4731182795699</v>
      </c>
      <c r="H145" s="725" t="n">
        <f aca="false">IF($C145&lt;5,"",IF(ISNA(VLOOKUP($A145,met!$D:$Q,COLUMN()-1,0)),"",VLOOKUP($A145,met!$D:$Q,COLUMN()-1,0)/$C145*100))</f>
        <v>30.1075268817204</v>
      </c>
      <c r="I145" s="725" t="n">
        <f aca="false">IF($C145&lt;5,"",IF(ISNA(VLOOKUP($A145,met!$D:$Q,COLUMN()-1,0)),"",VLOOKUP($A145,met!$D:$Q,COLUMN()-1,0)/$C145*100))</f>
        <v>11.2903225806452</v>
      </c>
      <c r="J145" s="725" t="n">
        <f aca="false">IF($C145&lt;5,"",IF(ISNA(VLOOKUP($A145,met!$D:$Q,COLUMN()-1,0)),"",VLOOKUP($A145,met!$D:$Q,COLUMN()-1,0)/$C145*100))</f>
        <v>9.67741935483871</v>
      </c>
      <c r="K145" s="725" t="n">
        <f aca="false">IF($C145&lt;5,"",IF(ISNA(VLOOKUP($A145,met!$D:$Q,COLUMN()-1,0)),"",VLOOKUP($A145,met!$D:$Q,COLUMN()-1,0)/$C145*100))</f>
        <v>3.76344086021505</v>
      </c>
      <c r="L145" s="725" t="n">
        <f aca="false">IF($C145&lt;5,"",IF(ISNA(VLOOKUP($A145,met!$D:$Q,COLUMN()-1,0)),"",VLOOKUP($A145,met!$D:$Q,COLUMN()-1,0)/$C145*100))</f>
        <v>2.1505376344086</v>
      </c>
      <c r="M145" s="722" t="n">
        <f aca="false">IF($C145&lt;5,"",IF(ISNA(VLOOKUP($A145,met!$D:$Q,COLUMN()-1,0)),"",100*VLOOKUP($A145,met!$D:$Q,COLUMN()-1,0)/(VLOOKUP($A145,met!$D:$Q,12,0)+VLOOKUP($A145,met!$D:$Q,13,0)+VLOOKUP($A145,met!$D:$Q,14,0))))</f>
        <v>17.8947368421053</v>
      </c>
      <c r="N145" s="725" t="n">
        <f aca="false">IF($C145&lt;5,"",IF(ISNA(VLOOKUP($A145,met!$D:$Q,COLUMN()-1,0)),"",100*VLOOKUP($A145,met!$D:$Q,COLUMN()-1,0)/(VLOOKUP($A145,met!$D:$Q,12,0)+VLOOKUP($A145,met!$D:$Q,13,0)+VLOOKUP($A145,met!$D:$Q,14,0))))</f>
        <v>79.4736842105263</v>
      </c>
      <c r="O145" s="723" t="n">
        <f aca="false">IF($C145&lt;5,"",IF(ISNA(VLOOKUP($A145,met!$D:$Q,COLUMN()-1,0)),"",100*VLOOKUP($A145,met!$D:$Q,COLUMN()-1,0)/(VLOOKUP($A145,met!$D:$Q,12,0)+VLOOKUP($A145,met!$D:$Q,13,0)+VLOOKUP($A145,met!$D:$Q,14,0))))</f>
        <v>2.63157894736842</v>
      </c>
    </row>
    <row r="146" customFormat="false" ht="15" hidden="false" customHeight="false" outlineLevel="0" collapsed="false">
      <c r="A146" s="651" t="s">
        <v>545</v>
      </c>
      <c r="B146" s="720" t="s">
        <v>545</v>
      </c>
      <c r="C146" s="721" t="n">
        <f aca="false">IF(ISNA(VLOOKUP($A146,met!$D:$Q,COLUMN()-1,0)),"",VLOOKUP($A146,met!$D:$Q,COLUMN()-1,0))</f>
        <v>423</v>
      </c>
      <c r="D146" s="722" t="n">
        <f aca="false">IF($C146&lt;5,"",IF(ISNA(VLOOKUP($A146,met!$D:$Q,COLUMN()-1,0)),"",VLOOKUP($A146,met!$D:$Q,COLUMN()-1,0)/$C146*100))</f>
        <v>70.4491725768322</v>
      </c>
      <c r="E146" s="723" t="n">
        <f aca="false">IF($C146&lt;5,"",IF(ISNA(VLOOKUP($A146,met!$D:$Q,COLUMN()-1,0)),"",VLOOKUP($A146,met!$D:$Q,COLUMN()-1,0)/$C146*100))</f>
        <v>29.5508274231678</v>
      </c>
      <c r="F146" s="724" t="n">
        <f aca="false">IF($C146&lt;5,"",IF(ISNA(VLOOKUP($A146,met!$D:$Q,COLUMN()-1,0)),"",VLOOKUP($A146,met!$D:$Q,COLUMN()-1,0)/$C146*100))</f>
        <v>4.25531914893617</v>
      </c>
      <c r="G146" s="725" t="n">
        <f aca="false">IF($C146&lt;5,"",IF(ISNA(VLOOKUP($A146,met!$D:$Q,COLUMN()-1,0)),"",VLOOKUP($A146,met!$D:$Q,COLUMN()-1,0)/$C146*100))</f>
        <v>63.3569739952719</v>
      </c>
      <c r="H146" s="725" t="n">
        <f aca="false">IF($C146&lt;5,"",IF(ISNA(VLOOKUP($A146,met!$D:$Q,COLUMN()-1,0)),"",VLOOKUP($A146,met!$D:$Q,COLUMN()-1,0)/$C146*100))</f>
        <v>17.7304964539007</v>
      </c>
      <c r="I146" s="725" t="n">
        <f aca="false">IF($C146&lt;5,"",IF(ISNA(VLOOKUP($A146,met!$D:$Q,COLUMN()-1,0)),"",VLOOKUP($A146,met!$D:$Q,COLUMN()-1,0)/$C146*100))</f>
        <v>6.14657210401891</v>
      </c>
      <c r="J146" s="725" t="n">
        <f aca="false">IF($C146&lt;5,"",IF(ISNA(VLOOKUP($A146,met!$D:$Q,COLUMN()-1,0)),"",VLOOKUP($A146,met!$D:$Q,COLUMN()-1,0)/$C146*100))</f>
        <v>4.9645390070922</v>
      </c>
      <c r="K146" s="725" t="n">
        <f aca="false">IF($C146&lt;5,"",IF(ISNA(VLOOKUP($A146,met!$D:$Q,COLUMN()-1,0)),"",VLOOKUP($A146,met!$D:$Q,COLUMN()-1,0)/$C146*100))</f>
        <v>2.83687943262411</v>
      </c>
      <c r="L146" s="725" t="n">
        <f aca="false">IF($C146&lt;5,"",IF(ISNA(VLOOKUP($A146,met!$D:$Q,COLUMN()-1,0)),"",VLOOKUP($A146,met!$D:$Q,COLUMN()-1,0)/$C146*100))</f>
        <v>0.709219858156029</v>
      </c>
      <c r="M146" s="722" t="n">
        <f aca="false">IF($C146&lt;5,"",IF(ISNA(VLOOKUP($A146,met!$D:$Q,COLUMN()-1,0)),"",100*VLOOKUP($A146,met!$D:$Q,COLUMN()-1,0)/(VLOOKUP($A146,met!$D:$Q,12,0)+VLOOKUP($A146,met!$D:$Q,13,0)+VLOOKUP($A146,met!$D:$Q,14,0))))</f>
        <v>10.5633802816901</v>
      </c>
      <c r="N146" s="725" t="n">
        <f aca="false">IF($C146&lt;5,"",IF(ISNA(VLOOKUP($A146,met!$D:$Q,COLUMN()-1,0)),"",100*VLOOKUP($A146,met!$D:$Q,COLUMN()-1,0)/(VLOOKUP($A146,met!$D:$Q,12,0)+VLOOKUP($A146,met!$D:$Q,13,0)+VLOOKUP($A146,met!$D:$Q,14,0))))</f>
        <v>88.9671361502347</v>
      </c>
      <c r="O146" s="723" t="n">
        <f aca="false">IF($C146&lt;5,"",IF(ISNA(VLOOKUP($A146,met!$D:$Q,COLUMN()-1,0)),"",100*VLOOKUP($A146,met!$D:$Q,COLUMN()-1,0)/(VLOOKUP($A146,met!$D:$Q,12,0)+VLOOKUP($A146,met!$D:$Q,13,0)+VLOOKUP($A146,met!$D:$Q,14,0))))</f>
        <v>0.469483568075117</v>
      </c>
    </row>
    <row r="147" customFormat="false" ht="15" hidden="false" customHeight="false" outlineLevel="0" collapsed="false">
      <c r="A147" s="651" t="s">
        <v>636</v>
      </c>
      <c r="B147" s="720" t="s">
        <v>637</v>
      </c>
      <c r="C147" s="721" t="str">
        <f aca="false">IF(ISNA(VLOOKUP($A147,met!$D:$Q,COLUMN()-1,0)),"",VLOOKUP($A147,met!$D:$Q,COLUMN()-1,0))</f>
        <v/>
      </c>
      <c r="D147" s="722" t="str">
        <f aca="false">IF($C147&lt;5,"",IF(ISNA(VLOOKUP($A147,met!$D:$Q,COLUMN()-1,0)),"",VLOOKUP($A147,met!$D:$Q,COLUMN()-1,0)/$C147*100))</f>
        <v/>
      </c>
      <c r="E147" s="723" t="str">
        <f aca="false">IF($C147&lt;5,"",IF(ISNA(VLOOKUP($A147,met!$D:$Q,COLUMN()-1,0)),"",VLOOKUP($A147,met!$D:$Q,COLUMN()-1,0)/$C147*100))</f>
        <v/>
      </c>
      <c r="F147" s="724" t="str">
        <f aca="false">IF($C147&lt;5,"",IF(ISNA(VLOOKUP($A147,met!$D:$Q,COLUMN()-1,0)),"",VLOOKUP($A147,met!$D:$Q,COLUMN()-1,0)/$C147*100))</f>
        <v/>
      </c>
      <c r="G147" s="725" t="str">
        <f aca="false">IF($C147&lt;5,"",IF(ISNA(VLOOKUP($A147,met!$D:$Q,COLUMN()-1,0)),"",VLOOKUP($A147,met!$D:$Q,COLUMN()-1,0)/$C147*100))</f>
        <v/>
      </c>
      <c r="H147" s="725" t="str">
        <f aca="false">IF($C147&lt;5,"",IF(ISNA(VLOOKUP($A147,met!$D:$Q,COLUMN()-1,0)),"",VLOOKUP($A147,met!$D:$Q,COLUMN()-1,0)/$C147*100))</f>
        <v/>
      </c>
      <c r="I147" s="725" t="str">
        <f aca="false">IF($C147&lt;5,"",IF(ISNA(VLOOKUP($A147,met!$D:$Q,COLUMN()-1,0)),"",VLOOKUP($A147,met!$D:$Q,COLUMN()-1,0)/$C147*100))</f>
        <v/>
      </c>
      <c r="J147" s="725" t="str">
        <f aca="false">IF($C147&lt;5,"",IF(ISNA(VLOOKUP($A147,met!$D:$Q,COLUMN()-1,0)),"",VLOOKUP($A147,met!$D:$Q,COLUMN()-1,0)/$C147*100))</f>
        <v/>
      </c>
      <c r="K147" s="725" t="str">
        <f aca="false">IF($C147&lt;5,"",IF(ISNA(VLOOKUP($A147,met!$D:$Q,COLUMN()-1,0)),"",VLOOKUP($A147,met!$D:$Q,COLUMN()-1,0)/$C147*100))</f>
        <v/>
      </c>
      <c r="L147" s="725" t="str">
        <f aca="false">IF($C147&lt;5,"",IF(ISNA(VLOOKUP($A147,met!$D:$Q,COLUMN()-1,0)),"",VLOOKUP($A147,met!$D:$Q,COLUMN()-1,0)/$C147*100))</f>
        <v/>
      </c>
      <c r="M147" s="722" t="str">
        <f aca="false">IF($C147&lt;5,"",IF(ISNA(VLOOKUP($A147,met!$D:$Q,COLUMN()-1,0)),"",100*VLOOKUP($A147,met!$D:$Q,COLUMN()-1,0)/(VLOOKUP($A147,met!$D:$Q,12,0)+VLOOKUP($A147,met!$D:$Q,13,0)+VLOOKUP($A147,met!$D:$Q,14,0))))</f>
        <v/>
      </c>
      <c r="N147" s="725" t="str">
        <f aca="false">IF($C147&lt;5,"",IF(ISNA(VLOOKUP($A147,met!$D:$Q,COLUMN()-1,0)),"",100*VLOOKUP($A147,met!$D:$Q,COLUMN()-1,0)/(VLOOKUP($A147,met!$D:$Q,12,0)+VLOOKUP($A147,met!$D:$Q,13,0)+VLOOKUP($A147,met!$D:$Q,14,0))))</f>
        <v/>
      </c>
      <c r="O147" s="723" t="str">
        <f aca="false">IF($C147&lt;5,"",IF(ISNA(VLOOKUP($A147,met!$D:$Q,COLUMN()-1,0)),"",100*VLOOKUP($A147,met!$D:$Q,COLUMN()-1,0)/(VLOOKUP($A147,met!$D:$Q,12,0)+VLOOKUP($A147,met!$D:$Q,13,0)+VLOOKUP($A147,met!$D:$Q,14,0))))</f>
        <v/>
      </c>
    </row>
    <row r="148" customFormat="false" ht="15" hidden="false" customHeight="false" outlineLevel="0" collapsed="false">
      <c r="A148" s="651" t="s">
        <v>546</v>
      </c>
      <c r="B148" s="714" t="s">
        <v>638</v>
      </c>
      <c r="C148" s="715" t="n">
        <f aca="false">IF(ISNA(VLOOKUP($A148,met!$D:$Q,COLUMN()-1,0)),"",VLOOKUP($A148,met!$D:$Q,COLUMN()-1,0))</f>
        <v>468</v>
      </c>
      <c r="D148" s="716" t="n">
        <f aca="false">IF($C148&lt;5,"",IF(ISNA(VLOOKUP($A148,met!$D:$Q,COLUMN()-1,0)),"",VLOOKUP($A148,met!$D:$Q,COLUMN()-1,0)/$C148*100))</f>
        <v>82.4786324786325</v>
      </c>
      <c r="E148" s="717" t="n">
        <f aca="false">IF($C148&lt;5,"",IF(ISNA(VLOOKUP($A148,met!$D:$Q,COLUMN()-1,0)),"",VLOOKUP($A148,met!$D:$Q,COLUMN()-1,0)/$C148*100))</f>
        <v>17.5213675213675</v>
      </c>
      <c r="F148" s="718" t="n">
        <f aca="false">IF($C148&lt;5,"",IF(ISNA(VLOOKUP($A148,met!$D:$Q,COLUMN()-1,0)),"",VLOOKUP($A148,met!$D:$Q,COLUMN()-1,0)/$C148*100))</f>
        <v>0.641025641025641</v>
      </c>
      <c r="G148" s="719" t="n">
        <f aca="false">IF($C148&lt;5,"",IF(ISNA(VLOOKUP($A148,met!$D:$Q,COLUMN()-1,0)),"",VLOOKUP($A148,met!$D:$Q,COLUMN()-1,0)/$C148*100))</f>
        <v>8.11965811965812</v>
      </c>
      <c r="H148" s="719" t="n">
        <f aca="false">IF($C148&lt;5,"",IF(ISNA(VLOOKUP($A148,met!$D:$Q,COLUMN()-1,0)),"",VLOOKUP($A148,met!$D:$Q,COLUMN()-1,0)/$C148*100))</f>
        <v>24.5726495726496</v>
      </c>
      <c r="I148" s="719" t="n">
        <f aca="false">IF($C148&lt;5,"",IF(ISNA(VLOOKUP($A148,met!$D:$Q,COLUMN()-1,0)),"",VLOOKUP($A148,met!$D:$Q,COLUMN()-1,0)/$C148*100))</f>
        <v>22.6495726495726</v>
      </c>
      <c r="J148" s="719" t="n">
        <f aca="false">IF($C148&lt;5,"",IF(ISNA(VLOOKUP($A148,met!$D:$Q,COLUMN()-1,0)),"",VLOOKUP($A148,met!$D:$Q,COLUMN()-1,0)/$C148*100))</f>
        <v>24.1452991452991</v>
      </c>
      <c r="K148" s="719" t="n">
        <f aca="false">IF($C148&lt;5,"",IF(ISNA(VLOOKUP($A148,met!$D:$Q,COLUMN()-1,0)),"",VLOOKUP($A148,met!$D:$Q,COLUMN()-1,0)/$C148*100))</f>
        <v>17.3076923076923</v>
      </c>
      <c r="L148" s="719" t="n">
        <f aca="false">IF($C148&lt;5,"",IF(ISNA(VLOOKUP($A148,met!$D:$Q,COLUMN()-1,0)),"",VLOOKUP($A148,met!$D:$Q,COLUMN()-1,0)/$C148*100))</f>
        <v>2.56410256410256</v>
      </c>
      <c r="M148" s="716" t="n">
        <f aca="false">IF($C148&lt;5,"",IF(ISNA(VLOOKUP($A148,met!$D:$Q,COLUMN()-1,0)),"",100*VLOOKUP($A148,met!$D:$Q,COLUMN()-1,0)/(VLOOKUP($A148,met!$D:$Q,12,0)+VLOOKUP($A148,met!$D:$Q,13,0)+VLOOKUP($A148,met!$D:$Q,14,0))))</f>
        <v>53.8302277432712</v>
      </c>
      <c r="N148" s="719" t="n">
        <f aca="false">IF($C148&lt;5,"",IF(ISNA(VLOOKUP($A148,met!$D:$Q,COLUMN()-1,0)),"",100*VLOOKUP($A148,met!$D:$Q,COLUMN()-1,0)/(VLOOKUP($A148,met!$D:$Q,12,0)+VLOOKUP($A148,met!$D:$Q,13,0)+VLOOKUP($A148,met!$D:$Q,14,0))))</f>
        <v>44.0993788819876</v>
      </c>
      <c r="O148" s="717" t="n">
        <f aca="false">IF($C148&lt;5,"",IF(ISNA(VLOOKUP($A148,met!$D:$Q,COLUMN()-1,0)),"",100*VLOOKUP($A148,met!$D:$Q,COLUMN()-1,0)/(VLOOKUP($A148,met!$D:$Q,12,0)+VLOOKUP($A148,met!$D:$Q,13,0)+VLOOKUP($A148,met!$D:$Q,14,0))))</f>
        <v>2.0703933747412</v>
      </c>
    </row>
    <row r="149" customFormat="false" ht="15" hidden="false" customHeight="false" outlineLevel="0" collapsed="false">
      <c r="A149" s="651" t="s">
        <v>547</v>
      </c>
      <c r="B149" s="720" t="s">
        <v>639</v>
      </c>
      <c r="C149" s="721" t="n">
        <f aca="false">IF(ISNA(VLOOKUP($A149,met!$D:$Q,COLUMN()-1,0)),"",VLOOKUP($A149,met!$D:$Q,COLUMN()-1,0))</f>
        <v>6</v>
      </c>
      <c r="D149" s="722" t="n">
        <f aca="false">IF($C149&lt;5,"",IF(ISNA(VLOOKUP($A149,met!$D:$Q,COLUMN()-1,0)),"",VLOOKUP($A149,met!$D:$Q,COLUMN()-1,0)/$C149*100))</f>
        <v>100</v>
      </c>
      <c r="E149" s="723" t="n">
        <f aca="false">IF($C149&lt;5,"",IF(ISNA(VLOOKUP($A149,met!$D:$Q,COLUMN()-1,0)),"",VLOOKUP($A149,met!$D:$Q,COLUMN()-1,0)/$C149*100))</f>
        <v>0</v>
      </c>
      <c r="F149" s="724" t="n">
        <f aca="false">IF($C149&lt;5,"",IF(ISNA(VLOOKUP($A149,met!$D:$Q,COLUMN()-1,0)),"",VLOOKUP($A149,met!$D:$Q,COLUMN()-1,0)/$C149*100))</f>
        <v>0</v>
      </c>
      <c r="G149" s="725" t="n">
        <f aca="false">IF($C149&lt;5,"",IF(ISNA(VLOOKUP($A149,met!$D:$Q,COLUMN()-1,0)),"",VLOOKUP($A149,met!$D:$Q,COLUMN()-1,0)/$C149*100))</f>
        <v>16.6666666666667</v>
      </c>
      <c r="H149" s="725" t="n">
        <f aca="false">IF($C149&lt;5,"",IF(ISNA(VLOOKUP($A149,met!$D:$Q,COLUMN()-1,0)),"",VLOOKUP($A149,met!$D:$Q,COLUMN()-1,0)/$C149*100))</f>
        <v>16.6666666666667</v>
      </c>
      <c r="I149" s="725" t="n">
        <f aca="false">IF($C149&lt;5,"",IF(ISNA(VLOOKUP($A149,met!$D:$Q,COLUMN()-1,0)),"",VLOOKUP($A149,met!$D:$Q,COLUMN()-1,0)/$C149*100))</f>
        <v>33.3333333333333</v>
      </c>
      <c r="J149" s="725" t="n">
        <f aca="false">IF($C149&lt;5,"",IF(ISNA(VLOOKUP($A149,met!$D:$Q,COLUMN()-1,0)),"",VLOOKUP($A149,met!$D:$Q,COLUMN()-1,0)/$C149*100))</f>
        <v>33.3333333333333</v>
      </c>
      <c r="K149" s="725" t="n">
        <f aca="false">IF($C149&lt;5,"",IF(ISNA(VLOOKUP($A149,met!$D:$Q,COLUMN()-1,0)),"",VLOOKUP($A149,met!$D:$Q,COLUMN()-1,0)/$C149*100))</f>
        <v>0</v>
      </c>
      <c r="L149" s="725" t="n">
        <f aca="false">IF($C149&lt;5,"",IF(ISNA(VLOOKUP($A149,met!$D:$Q,COLUMN()-1,0)),"",VLOOKUP($A149,met!$D:$Q,COLUMN()-1,0)/$C149*100))</f>
        <v>0</v>
      </c>
      <c r="M149" s="722" t="n">
        <f aca="false">IF($C149&lt;5,"",IF(ISNA(VLOOKUP($A149,met!$D:$Q,COLUMN()-1,0)),"",100*VLOOKUP($A149,met!$D:$Q,COLUMN()-1,0)/(VLOOKUP($A149,met!$D:$Q,12,0)+VLOOKUP($A149,met!$D:$Q,13,0)+VLOOKUP($A149,met!$D:$Q,14,0))))</f>
        <v>100</v>
      </c>
      <c r="N149" s="725" t="n">
        <f aca="false">IF($C149&lt;5,"",IF(ISNA(VLOOKUP($A149,met!$D:$Q,COLUMN()-1,0)),"",100*VLOOKUP($A149,met!$D:$Q,COLUMN()-1,0)/(VLOOKUP($A149,met!$D:$Q,12,0)+VLOOKUP($A149,met!$D:$Q,13,0)+VLOOKUP($A149,met!$D:$Q,14,0))))</f>
        <v>0</v>
      </c>
      <c r="O149" s="723" t="n">
        <f aca="false">IF($C149&lt;5,"",IF(ISNA(VLOOKUP($A149,met!$D:$Q,COLUMN()-1,0)),"",100*VLOOKUP($A149,met!$D:$Q,COLUMN()-1,0)/(VLOOKUP($A149,met!$D:$Q,12,0)+VLOOKUP($A149,met!$D:$Q,13,0)+VLOOKUP($A149,met!$D:$Q,14,0))))</f>
        <v>0</v>
      </c>
    </row>
    <row r="150" customFormat="false" ht="15" hidden="false" customHeight="false" outlineLevel="0" collapsed="false">
      <c r="A150" s="651" t="s">
        <v>548</v>
      </c>
      <c r="B150" s="720" t="s">
        <v>640</v>
      </c>
      <c r="C150" s="721" t="n">
        <f aca="false">IF(ISNA(VLOOKUP($A150,met!$D:$Q,COLUMN()-1,0)),"",VLOOKUP($A150,met!$D:$Q,COLUMN()-1,0))</f>
        <v>111</v>
      </c>
      <c r="D150" s="722" t="n">
        <f aca="false">IF($C150&lt;5,"",IF(ISNA(VLOOKUP($A150,met!$D:$Q,COLUMN()-1,0)),"",VLOOKUP($A150,met!$D:$Q,COLUMN()-1,0)/$C150*100))</f>
        <v>78.3783783783784</v>
      </c>
      <c r="E150" s="723" t="n">
        <f aca="false">IF($C150&lt;5,"",IF(ISNA(VLOOKUP($A150,met!$D:$Q,COLUMN()-1,0)),"",VLOOKUP($A150,met!$D:$Q,COLUMN()-1,0)/$C150*100))</f>
        <v>21.6216216216216</v>
      </c>
      <c r="F150" s="724" t="n">
        <f aca="false">IF($C150&lt;5,"",IF(ISNA(VLOOKUP($A150,met!$D:$Q,COLUMN()-1,0)),"",VLOOKUP($A150,met!$D:$Q,COLUMN()-1,0)/$C150*100))</f>
        <v>0</v>
      </c>
      <c r="G150" s="725" t="n">
        <f aca="false">IF($C150&lt;5,"",IF(ISNA(VLOOKUP($A150,met!$D:$Q,COLUMN()-1,0)),"",VLOOKUP($A150,met!$D:$Q,COLUMN()-1,0)/$C150*100))</f>
        <v>0.900900900900901</v>
      </c>
      <c r="H150" s="725" t="n">
        <f aca="false">IF($C150&lt;5,"",IF(ISNA(VLOOKUP($A150,met!$D:$Q,COLUMN()-1,0)),"",VLOOKUP($A150,met!$D:$Q,COLUMN()-1,0)/$C150*100))</f>
        <v>17.1171171171171</v>
      </c>
      <c r="I150" s="725" t="n">
        <f aca="false">IF($C150&lt;5,"",IF(ISNA(VLOOKUP($A150,met!$D:$Q,COLUMN()-1,0)),"",VLOOKUP($A150,met!$D:$Q,COLUMN()-1,0)/$C150*100))</f>
        <v>21.6216216216216</v>
      </c>
      <c r="J150" s="725" t="n">
        <f aca="false">IF($C150&lt;5,"",IF(ISNA(VLOOKUP($A150,met!$D:$Q,COLUMN()-1,0)),"",VLOOKUP($A150,met!$D:$Q,COLUMN()-1,0)/$C150*100))</f>
        <v>33.3333333333333</v>
      </c>
      <c r="K150" s="725" t="n">
        <f aca="false">IF($C150&lt;5,"",IF(ISNA(VLOOKUP($A150,met!$D:$Q,COLUMN()-1,0)),"",VLOOKUP($A150,met!$D:$Q,COLUMN()-1,0)/$C150*100))</f>
        <v>24.3243243243243</v>
      </c>
      <c r="L150" s="725" t="n">
        <f aca="false">IF($C150&lt;5,"",IF(ISNA(VLOOKUP($A150,met!$D:$Q,COLUMN()-1,0)),"",VLOOKUP($A150,met!$D:$Q,COLUMN()-1,0)/$C150*100))</f>
        <v>2.7027027027027</v>
      </c>
      <c r="M150" s="722" t="n">
        <f aca="false">IF($C150&lt;5,"",IF(ISNA(VLOOKUP($A150,met!$D:$Q,COLUMN()-1,0)),"",100*VLOOKUP($A150,met!$D:$Q,COLUMN()-1,0)/(VLOOKUP($A150,met!$D:$Q,12,0)+VLOOKUP($A150,met!$D:$Q,13,0)+VLOOKUP($A150,met!$D:$Q,14,0))))</f>
        <v>77.1929824561404</v>
      </c>
      <c r="N150" s="725" t="n">
        <f aca="false">IF($C150&lt;5,"",IF(ISNA(VLOOKUP($A150,met!$D:$Q,COLUMN()-1,0)),"",100*VLOOKUP($A150,met!$D:$Q,COLUMN()-1,0)/(VLOOKUP($A150,met!$D:$Q,12,0)+VLOOKUP($A150,met!$D:$Q,13,0)+VLOOKUP($A150,met!$D:$Q,14,0))))</f>
        <v>21.9298245614035</v>
      </c>
      <c r="O150" s="723" t="n">
        <f aca="false">IF($C150&lt;5,"",IF(ISNA(VLOOKUP($A150,met!$D:$Q,COLUMN()-1,0)),"",100*VLOOKUP($A150,met!$D:$Q,COLUMN()-1,0)/(VLOOKUP($A150,met!$D:$Q,12,0)+VLOOKUP($A150,met!$D:$Q,13,0)+VLOOKUP($A150,met!$D:$Q,14,0))))</f>
        <v>0.87719298245614</v>
      </c>
    </row>
    <row r="151" customFormat="false" ht="15" hidden="false" customHeight="false" outlineLevel="0" collapsed="false">
      <c r="A151" s="651" t="s">
        <v>549</v>
      </c>
      <c r="B151" s="720" t="s">
        <v>402</v>
      </c>
      <c r="C151" s="721" t="n">
        <f aca="false">IF(ISNA(VLOOKUP($A151,met!$D:$Q,COLUMN()-1,0)),"",VLOOKUP($A151,met!$D:$Q,COLUMN()-1,0))</f>
        <v>355</v>
      </c>
      <c r="D151" s="722" t="n">
        <f aca="false">IF($C151&lt;5,"",IF(ISNA(VLOOKUP($A151,met!$D:$Q,COLUMN()-1,0)),"",VLOOKUP($A151,met!$D:$Q,COLUMN()-1,0)/$C151*100))</f>
        <v>83.6619718309859</v>
      </c>
      <c r="E151" s="723" t="n">
        <f aca="false">IF($C151&lt;5,"",IF(ISNA(VLOOKUP($A151,met!$D:$Q,COLUMN()-1,0)),"",VLOOKUP($A151,met!$D:$Q,COLUMN()-1,0)/$C151*100))</f>
        <v>16.3380281690141</v>
      </c>
      <c r="F151" s="724" t="n">
        <f aca="false">IF($C151&lt;5,"",IF(ISNA(VLOOKUP($A151,met!$D:$Q,COLUMN()-1,0)),"",VLOOKUP($A151,met!$D:$Q,COLUMN()-1,0)/$C151*100))</f>
        <v>0.845070422535211</v>
      </c>
      <c r="G151" s="725" t="n">
        <f aca="false">IF($C151&lt;5,"",IF(ISNA(VLOOKUP($A151,met!$D:$Q,COLUMN()-1,0)),"",VLOOKUP($A151,met!$D:$Q,COLUMN()-1,0)/$C151*100))</f>
        <v>10.4225352112676</v>
      </c>
      <c r="H151" s="725" t="n">
        <f aca="false">IF($C151&lt;5,"",IF(ISNA(VLOOKUP($A151,met!$D:$Q,COLUMN()-1,0)),"",VLOOKUP($A151,met!$D:$Q,COLUMN()-1,0)/$C151*100))</f>
        <v>26.7605633802817</v>
      </c>
      <c r="I151" s="725" t="n">
        <f aca="false">IF($C151&lt;5,"",IF(ISNA(VLOOKUP($A151,met!$D:$Q,COLUMN()-1,0)),"",VLOOKUP($A151,met!$D:$Q,COLUMN()-1,0)/$C151*100))</f>
        <v>22.8169014084507</v>
      </c>
      <c r="J151" s="725" t="n">
        <f aca="false">IF($C151&lt;5,"",IF(ISNA(VLOOKUP($A151,met!$D:$Q,COLUMN()-1,0)),"",VLOOKUP($A151,met!$D:$Q,COLUMN()-1,0)/$C151*100))</f>
        <v>21.1267605633803</v>
      </c>
      <c r="K151" s="725" t="n">
        <f aca="false">IF($C151&lt;5,"",IF(ISNA(VLOOKUP($A151,met!$D:$Q,COLUMN()-1,0)),"",VLOOKUP($A151,met!$D:$Q,COLUMN()-1,0)/$C151*100))</f>
        <v>15.4929577464789</v>
      </c>
      <c r="L151" s="725" t="n">
        <f aca="false">IF($C151&lt;5,"",IF(ISNA(VLOOKUP($A151,met!$D:$Q,COLUMN()-1,0)),"",VLOOKUP($A151,met!$D:$Q,COLUMN()-1,0)/$C151*100))</f>
        <v>2.53521126760563</v>
      </c>
      <c r="M151" s="722" t="n">
        <f aca="false">IF($C151&lt;5,"",IF(ISNA(VLOOKUP($A151,met!$D:$Q,COLUMN()-1,0)),"",100*VLOOKUP($A151,met!$D:$Q,COLUMN()-1,0)/(VLOOKUP($A151,met!$D:$Q,12,0)+VLOOKUP($A151,met!$D:$Q,13,0)+VLOOKUP($A151,met!$D:$Q,14,0))))</f>
        <v>45.6284153005465</v>
      </c>
      <c r="N151" s="725" t="n">
        <f aca="false">IF($C151&lt;5,"",IF(ISNA(VLOOKUP($A151,met!$D:$Q,COLUMN()-1,0)),"",100*VLOOKUP($A151,met!$D:$Q,COLUMN()-1,0)/(VLOOKUP($A151,met!$D:$Q,12,0)+VLOOKUP($A151,met!$D:$Q,13,0)+VLOOKUP($A151,met!$D:$Q,14,0))))</f>
        <v>51.9125683060109</v>
      </c>
      <c r="O151" s="723" t="n">
        <f aca="false">IF($C151&lt;5,"",IF(ISNA(VLOOKUP($A151,met!$D:$Q,COLUMN()-1,0)),"",100*VLOOKUP($A151,met!$D:$Q,COLUMN()-1,0)/(VLOOKUP($A151,met!$D:$Q,12,0)+VLOOKUP($A151,met!$D:$Q,13,0)+VLOOKUP($A151,met!$D:$Q,14,0))))</f>
        <v>2.45901639344262</v>
      </c>
    </row>
    <row r="152" customFormat="false" ht="15" hidden="false" customHeight="false" outlineLevel="0" collapsed="false">
      <c r="A152" s="651" t="s">
        <v>550</v>
      </c>
      <c r="B152" s="714" t="s">
        <v>641</v>
      </c>
      <c r="C152" s="715" t="n">
        <f aca="false">IF(ISNA(VLOOKUP($A152,met!$D:$Q,COLUMN()-1,0)),"",VLOOKUP($A152,met!$D:$Q,COLUMN()-1,0))</f>
        <v>2</v>
      </c>
      <c r="D152" s="716" t="str">
        <f aca="false">IF($C152&lt;5,"",IF(ISNA(VLOOKUP($A152,met!$D:$Q,COLUMN()-1,0)),"",VLOOKUP($A152,met!$D:$Q,COLUMN()-1,0)/$C152*100))</f>
        <v/>
      </c>
      <c r="E152" s="717" t="str">
        <f aca="false">IF($C152&lt;5,"",IF(ISNA(VLOOKUP($A152,met!$D:$Q,COLUMN()-1,0)),"",VLOOKUP($A152,met!$D:$Q,COLUMN()-1,0)/$C152*100))</f>
        <v/>
      </c>
      <c r="F152" s="718" t="str">
        <f aca="false">IF($C152&lt;5,"",IF(ISNA(VLOOKUP($A152,met!$D:$Q,COLUMN()-1,0)),"",VLOOKUP($A152,met!$D:$Q,COLUMN()-1,0)/$C152*100))</f>
        <v/>
      </c>
      <c r="G152" s="719" t="str">
        <f aca="false">IF($C152&lt;5,"",IF(ISNA(VLOOKUP($A152,met!$D:$Q,COLUMN()-1,0)),"",VLOOKUP($A152,met!$D:$Q,COLUMN()-1,0)/$C152*100))</f>
        <v/>
      </c>
      <c r="H152" s="719" t="str">
        <f aca="false">IF($C152&lt;5,"",IF(ISNA(VLOOKUP($A152,met!$D:$Q,COLUMN()-1,0)),"",VLOOKUP($A152,met!$D:$Q,COLUMN()-1,0)/$C152*100))</f>
        <v/>
      </c>
      <c r="I152" s="719" t="str">
        <f aca="false">IF($C152&lt;5,"",IF(ISNA(VLOOKUP($A152,met!$D:$Q,COLUMN()-1,0)),"",VLOOKUP($A152,met!$D:$Q,COLUMN()-1,0)/$C152*100))</f>
        <v/>
      </c>
      <c r="J152" s="719" t="str">
        <f aca="false">IF($C152&lt;5,"",IF(ISNA(VLOOKUP($A152,met!$D:$Q,COLUMN()-1,0)),"",VLOOKUP($A152,met!$D:$Q,COLUMN()-1,0)/$C152*100))</f>
        <v/>
      </c>
      <c r="K152" s="719" t="str">
        <f aca="false">IF($C152&lt;5,"",IF(ISNA(VLOOKUP($A152,met!$D:$Q,COLUMN()-1,0)),"",VLOOKUP($A152,met!$D:$Q,COLUMN()-1,0)/$C152*100))</f>
        <v/>
      </c>
      <c r="L152" s="719" t="str">
        <f aca="false">IF($C152&lt;5,"",IF(ISNA(VLOOKUP($A152,met!$D:$Q,COLUMN()-1,0)),"",VLOOKUP($A152,met!$D:$Q,COLUMN()-1,0)/$C152*100))</f>
        <v/>
      </c>
      <c r="M152" s="716" t="str">
        <f aca="false">IF($C152&lt;5,"",IF(ISNA(VLOOKUP($A152,met!$D:$Q,COLUMN()-1,0)),"",100*VLOOKUP($A152,met!$D:$Q,COLUMN()-1,0)/(VLOOKUP($A152,met!$D:$Q,12,0)+VLOOKUP($A152,met!$D:$Q,13,0)+VLOOKUP($A152,met!$D:$Q,14,0))))</f>
        <v/>
      </c>
      <c r="N152" s="719" t="str">
        <f aca="false">IF($C152&lt;5,"",IF(ISNA(VLOOKUP($A152,met!$D:$Q,COLUMN()-1,0)),"",100*VLOOKUP($A152,met!$D:$Q,COLUMN()-1,0)/(VLOOKUP($A152,met!$D:$Q,12,0)+VLOOKUP($A152,met!$D:$Q,13,0)+VLOOKUP($A152,met!$D:$Q,14,0))))</f>
        <v/>
      </c>
      <c r="O152" s="717" t="str">
        <f aca="false">IF($C152&lt;5,"",IF(ISNA(VLOOKUP($A152,met!$D:$Q,COLUMN()-1,0)),"",100*VLOOKUP($A152,met!$D:$Q,COLUMN()-1,0)/(VLOOKUP($A152,met!$D:$Q,12,0)+VLOOKUP($A152,met!$D:$Q,13,0)+VLOOKUP($A152,met!$D:$Q,14,0))))</f>
        <v/>
      </c>
    </row>
    <row r="153" customFormat="false" ht="15" hidden="false" customHeight="false" outlineLevel="0" collapsed="false">
      <c r="A153" s="651" t="s">
        <v>552</v>
      </c>
      <c r="B153" s="726" t="s">
        <v>368</v>
      </c>
      <c r="C153" s="727" t="n">
        <f aca="false">IF(ISNA(VLOOKUP($A153,met!$D:$Q,COLUMN()-1,0)),"",VLOOKUP($A153,met!$D:$Q,COLUMN()-1,0))</f>
        <v>278</v>
      </c>
      <c r="D153" s="728" t="n">
        <f aca="false">IF($C153&lt;5,"",IF(ISNA(VLOOKUP($A153,met!$D:$Q,COLUMN()-1,0)),"",VLOOKUP($A153,met!$D:$Q,COLUMN()-1,0)/$C153*100))</f>
        <v>45.6834532374101</v>
      </c>
      <c r="E153" s="729" t="n">
        <f aca="false">IF($C153&lt;5,"",IF(ISNA(VLOOKUP($A153,met!$D:$Q,COLUMN()-1,0)),"",VLOOKUP($A153,met!$D:$Q,COLUMN()-1,0)/$C153*100))</f>
        <v>54.3165467625899</v>
      </c>
      <c r="F153" s="730" t="n">
        <f aca="false">IF($C153&lt;5,"",IF(ISNA(VLOOKUP($A153,met!$D:$Q,COLUMN()-1,0)),"",VLOOKUP($A153,met!$D:$Q,COLUMN()-1,0)/$C153*100))</f>
        <v>2.15827338129496</v>
      </c>
      <c r="G153" s="731" t="n">
        <f aca="false">IF($C153&lt;5,"",IF(ISNA(VLOOKUP($A153,met!$D:$Q,COLUMN()-1,0)),"",VLOOKUP($A153,met!$D:$Q,COLUMN()-1,0)/$C153*100))</f>
        <v>26.978417266187</v>
      </c>
      <c r="H153" s="731" t="n">
        <f aca="false">IF($C153&lt;5,"",IF(ISNA(VLOOKUP($A153,met!$D:$Q,COLUMN()-1,0)),"",VLOOKUP($A153,met!$D:$Q,COLUMN()-1,0)/$C153*100))</f>
        <v>24.1007194244604</v>
      </c>
      <c r="I153" s="731" t="n">
        <f aca="false">IF($C153&lt;5,"",IF(ISNA(VLOOKUP($A153,met!$D:$Q,COLUMN()-1,0)),"",VLOOKUP($A153,met!$D:$Q,COLUMN()-1,0)/$C153*100))</f>
        <v>19.7841726618705</v>
      </c>
      <c r="J153" s="731" t="n">
        <f aca="false">IF($C153&lt;5,"",IF(ISNA(VLOOKUP($A153,met!$D:$Q,COLUMN()-1,0)),"",VLOOKUP($A153,met!$D:$Q,COLUMN()-1,0)/$C153*100))</f>
        <v>14.7482014388489</v>
      </c>
      <c r="K153" s="731" t="n">
        <f aca="false">IF($C153&lt;5,"",IF(ISNA(VLOOKUP($A153,met!$D:$Q,COLUMN()-1,0)),"",VLOOKUP($A153,met!$D:$Q,COLUMN()-1,0)/$C153*100))</f>
        <v>10.0719424460432</v>
      </c>
      <c r="L153" s="731" t="n">
        <f aca="false">IF($C153&lt;5,"",IF(ISNA(VLOOKUP($A153,met!$D:$Q,COLUMN()-1,0)),"",VLOOKUP($A153,met!$D:$Q,COLUMN()-1,0)/$C153*100))</f>
        <v>2.15827338129496</v>
      </c>
      <c r="M153" s="728" t="n">
        <f aca="false">IF($C153&lt;5,"",IF(ISNA(VLOOKUP($A153,met!$D:$Q,COLUMN()-1,0)),"",100*VLOOKUP($A153,met!$D:$Q,COLUMN()-1,0)/(VLOOKUP($A153,met!$D:$Q,12,0)+VLOOKUP($A153,met!$D:$Q,13,0)+VLOOKUP($A153,met!$D:$Q,14,0))))</f>
        <v>23.321554770318</v>
      </c>
      <c r="N153" s="731" t="n">
        <f aca="false">IF($C153&lt;5,"",IF(ISNA(VLOOKUP($A153,met!$D:$Q,COLUMN()-1,0)),"",100*VLOOKUP($A153,met!$D:$Q,COLUMN()-1,0)/(VLOOKUP($A153,met!$D:$Q,12,0)+VLOOKUP($A153,met!$D:$Q,13,0)+VLOOKUP($A153,met!$D:$Q,14,0))))</f>
        <v>60.4240282685512</v>
      </c>
      <c r="O153" s="729" t="n">
        <f aca="false">IF($C153&lt;5,"",IF(ISNA(VLOOKUP($A153,met!$D:$Q,COLUMN()-1,0)),"",100*VLOOKUP($A153,met!$D:$Q,COLUMN()-1,0)/(VLOOKUP($A153,met!$D:$Q,12,0)+VLOOKUP($A153,met!$D:$Q,13,0)+VLOOKUP($A153,met!$D:$Q,14,0))))</f>
        <v>16.2544169611307</v>
      </c>
    </row>
    <row r="156" customFormat="false" ht="15" hidden="false" customHeight="false" outlineLevel="0" collapsed="false">
      <c r="B156" s="732"/>
      <c r="C156" s="733"/>
    </row>
    <row r="157" customFormat="false" ht="15" hidden="false" customHeight="false" outlineLevel="0" collapsed="false">
      <c r="B157" s="732"/>
      <c r="C157" s="733"/>
    </row>
    <row r="158" customFormat="false" ht="15" hidden="false" customHeight="false" outlineLevel="0" collapsed="false">
      <c r="B158" s="732"/>
      <c r="C158" s="733"/>
    </row>
    <row r="161" customFormat="false" ht="15" hidden="false" customHeight="false" outlineLevel="0" collapsed="false">
      <c r="C161" s="734"/>
    </row>
    <row r="162" customFormat="false" ht="15" hidden="false" customHeight="false" outlineLevel="0" collapsed="false">
      <c r="C162" s="734"/>
    </row>
    <row r="167" s="653" customFormat="true" ht="15" hidden="false" customHeight="false" outlineLevel="0" collapsed="false">
      <c r="B167" s="652"/>
    </row>
    <row r="168" s="653" customFormat="true" ht="15" hidden="false" customHeight="false" outlineLevel="0" collapsed="false">
      <c r="B168" s="652"/>
    </row>
    <row r="191" customFormat="false" ht="15" hidden="false" customHeight="false" outlineLevel="0" collapsed="false">
      <c r="C191" s="735"/>
    </row>
    <row r="198" customFormat="false" ht="15" hidden="false" customHeight="false" outlineLevel="0" collapsed="false">
      <c r="B198" s="736"/>
    </row>
    <row r="260" customFormat="false" ht="15" hidden="false" customHeight="false" outlineLevel="0" collapsed="false">
      <c r="C260" s="735"/>
    </row>
  </sheetData>
  <autoFilter ref="A2:O153"/>
  <mergeCells count="4">
    <mergeCell ref="C1:C2"/>
    <mergeCell ref="D1:E1"/>
    <mergeCell ref="F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sheetPr filterMode="false">
    <tabColor rgb="FF92D050"/>
    <pageSetUpPr fitToPage="false"/>
  </sheetPr>
  <dimension ref="A1:Z35"/>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2" width="61.83"/>
    <col collapsed="false" customWidth="true" hidden="false" outlineLevel="0" max="2" min="2" style="737" width="16.83"/>
    <col collapsed="false" customWidth="true" hidden="false" outlineLevel="0" max="4" min="3" style="653" width="10.17"/>
    <col collapsed="false" customWidth="true" hidden="false" outlineLevel="0" max="12" min="5" style="653" width="7.83"/>
    <col collapsed="false" customWidth="true" hidden="false" outlineLevel="0" max="15" min="13" style="653" width="9.01"/>
    <col collapsed="false" customWidth="true" hidden="false" outlineLevel="0" max="1025" min="16" style="651" width="13.01"/>
  </cols>
  <sheetData>
    <row r="1" customFormat="false" ht="33" hidden="false" customHeight="true" outlineLevel="0" collapsed="false">
      <c r="A1" s="738"/>
      <c r="B1" s="739" t="s">
        <v>554</v>
      </c>
      <c r="C1" s="740" t="s">
        <v>555</v>
      </c>
      <c r="D1" s="740"/>
      <c r="E1" s="740"/>
      <c r="F1" s="740"/>
      <c r="G1" s="740"/>
      <c r="H1" s="740"/>
      <c r="I1" s="740"/>
      <c r="J1" s="740"/>
      <c r="K1" s="740"/>
      <c r="L1" s="740"/>
      <c r="M1" s="740"/>
      <c r="N1" s="740"/>
      <c r="O1" s="740"/>
      <c r="R1" s="741" t="s">
        <v>275</v>
      </c>
      <c r="S1" s="741" t="s">
        <v>274</v>
      </c>
      <c r="T1" s="741"/>
      <c r="U1" s="741"/>
      <c r="V1" s="741"/>
      <c r="W1" s="741"/>
      <c r="X1" s="741"/>
      <c r="Y1" s="741"/>
      <c r="Z1" s="741"/>
    </row>
    <row r="2" customFormat="false" ht="15" hidden="false" customHeight="true" outlineLevel="0" collapsed="false">
      <c r="B2" s="739"/>
      <c r="C2" s="742"/>
      <c r="D2" s="743"/>
      <c r="E2" s="742"/>
      <c r="F2" s="744"/>
      <c r="G2" s="744"/>
      <c r="H2" s="744"/>
      <c r="I2" s="744"/>
      <c r="J2" s="744"/>
      <c r="K2" s="744"/>
      <c r="L2" s="743"/>
      <c r="M2" s="742"/>
      <c r="N2" s="744"/>
      <c r="O2" s="743"/>
      <c r="R2" s="745" t="n">
        <v>0.5</v>
      </c>
      <c r="S2" s="745" t="n">
        <v>0.5</v>
      </c>
      <c r="T2" s="741"/>
      <c r="U2" s="741"/>
      <c r="V2" s="741"/>
      <c r="W2" s="741"/>
      <c r="X2" s="741"/>
      <c r="Y2" s="741"/>
      <c r="Z2" s="741"/>
    </row>
    <row r="3" customFormat="false" ht="15" hidden="false" customHeight="false" outlineLevel="0" collapsed="false">
      <c r="A3" s="746" t="s">
        <v>561</v>
      </c>
      <c r="B3" s="747" t="n">
        <v>25893</v>
      </c>
      <c r="C3" s="748"/>
      <c r="D3" s="749"/>
      <c r="E3" s="748"/>
      <c r="F3" s="750"/>
      <c r="G3" s="750"/>
      <c r="H3" s="750"/>
      <c r="I3" s="750"/>
      <c r="J3" s="750"/>
      <c r="K3" s="750"/>
      <c r="L3" s="749"/>
      <c r="M3" s="748"/>
      <c r="N3" s="750"/>
      <c r="O3" s="749"/>
      <c r="R3" s="741"/>
      <c r="S3" s="741"/>
      <c r="T3" s="741"/>
      <c r="U3" s="741"/>
      <c r="V3" s="741"/>
      <c r="W3" s="741"/>
      <c r="X3" s="741"/>
      <c r="Y3" s="741"/>
      <c r="Z3" s="741"/>
    </row>
    <row r="4" customFormat="false" ht="15" hidden="false" customHeight="false" outlineLevel="0" collapsed="false">
      <c r="A4" s="751" t="s">
        <v>562</v>
      </c>
      <c r="B4" s="752" t="n">
        <v>17207</v>
      </c>
      <c r="C4" s="753"/>
      <c r="D4" s="754"/>
      <c r="E4" s="753"/>
      <c r="F4" s="755"/>
      <c r="G4" s="755"/>
      <c r="H4" s="755"/>
      <c r="I4" s="755"/>
      <c r="J4" s="755"/>
      <c r="K4" s="755"/>
      <c r="L4" s="754"/>
      <c r="M4" s="753"/>
      <c r="N4" s="755"/>
      <c r="O4" s="754"/>
      <c r="R4" s="741" t="s">
        <v>244</v>
      </c>
      <c r="S4" s="741" t="s">
        <v>245</v>
      </c>
      <c r="T4" s="741" t="s">
        <v>246</v>
      </c>
      <c r="U4" s="741" t="s">
        <v>247</v>
      </c>
      <c r="V4" s="741" t="s">
        <v>248</v>
      </c>
      <c r="W4" s="741" t="s">
        <v>249</v>
      </c>
      <c r="X4" s="741" t="s">
        <v>559</v>
      </c>
      <c r="Y4" s="741"/>
      <c r="Z4" s="741"/>
    </row>
    <row r="5" customFormat="false" ht="15" hidden="false" customHeight="false" outlineLevel="0" collapsed="false">
      <c r="A5" s="756" t="s">
        <v>563</v>
      </c>
      <c r="B5" s="757" t="n">
        <v>4107</v>
      </c>
      <c r="C5" s="758"/>
      <c r="D5" s="759"/>
      <c r="E5" s="758"/>
      <c r="F5" s="760"/>
      <c r="G5" s="760"/>
      <c r="H5" s="760"/>
      <c r="I5" s="760"/>
      <c r="J5" s="760"/>
      <c r="K5" s="760"/>
      <c r="L5" s="759"/>
      <c r="M5" s="758"/>
      <c r="N5" s="760"/>
      <c r="O5" s="759"/>
      <c r="R5" s="741" t="n">
        <v>0.142857142857143</v>
      </c>
      <c r="S5" s="741" t="n">
        <v>0.142857142857143</v>
      </c>
      <c r="T5" s="741" t="n">
        <v>0.142857142857143</v>
      </c>
      <c r="U5" s="741" t="n">
        <v>0.142857142857143</v>
      </c>
      <c r="V5" s="741" t="n">
        <v>0.142857142857143</v>
      </c>
      <c r="W5" s="741" t="n">
        <v>0.142857142857143</v>
      </c>
      <c r="X5" s="741" t="n">
        <v>0.142857142857143</v>
      </c>
      <c r="Y5" s="741"/>
      <c r="Z5" s="741"/>
    </row>
    <row r="6" customFormat="false" ht="15" hidden="false" customHeight="false" outlineLevel="0" collapsed="false">
      <c r="A6" s="761" t="s">
        <v>430</v>
      </c>
      <c r="B6" s="762" t="n">
        <v>833</v>
      </c>
      <c r="C6" s="763"/>
      <c r="D6" s="764"/>
      <c r="E6" s="763"/>
      <c r="F6" s="765"/>
      <c r="G6" s="765"/>
      <c r="H6" s="765"/>
      <c r="I6" s="765"/>
      <c r="J6" s="765"/>
      <c r="K6" s="765"/>
      <c r="L6" s="764"/>
      <c r="M6" s="763"/>
      <c r="N6" s="765"/>
      <c r="O6" s="764"/>
      <c r="R6" s="741"/>
      <c r="S6" s="741"/>
      <c r="T6" s="741"/>
      <c r="U6" s="741"/>
      <c r="V6" s="741"/>
      <c r="W6" s="741"/>
      <c r="X6" s="741"/>
      <c r="Y6" s="741"/>
      <c r="Z6" s="741"/>
    </row>
    <row r="7" customFormat="false" ht="15" hidden="false" customHeight="false" outlineLevel="0" collapsed="false">
      <c r="A7" s="761" t="s">
        <v>431</v>
      </c>
      <c r="B7" s="762" t="n">
        <v>28</v>
      </c>
      <c r="C7" s="763"/>
      <c r="D7" s="764"/>
      <c r="E7" s="763"/>
      <c r="F7" s="765"/>
      <c r="G7" s="765"/>
      <c r="H7" s="765"/>
      <c r="I7" s="765"/>
      <c r="J7" s="765"/>
      <c r="K7" s="765"/>
      <c r="L7" s="764"/>
      <c r="M7" s="763"/>
      <c r="N7" s="765"/>
      <c r="O7" s="764"/>
      <c r="R7" s="741" t="s">
        <v>149</v>
      </c>
      <c r="S7" s="741" t="s">
        <v>151</v>
      </c>
      <c r="T7" s="741" t="s">
        <v>150</v>
      </c>
      <c r="U7" s="741"/>
      <c r="V7" s="741"/>
      <c r="W7" s="741"/>
      <c r="X7" s="741"/>
      <c r="Y7" s="741"/>
      <c r="Z7" s="741"/>
    </row>
    <row r="8" customFormat="false" ht="15" hidden="false" customHeight="false" outlineLevel="0" collapsed="false">
      <c r="A8" s="761" t="s">
        <v>432</v>
      </c>
      <c r="B8" s="762" t="n">
        <v>3668</v>
      </c>
      <c r="C8" s="763"/>
      <c r="D8" s="764"/>
      <c r="E8" s="763"/>
      <c r="F8" s="765"/>
      <c r="G8" s="765"/>
      <c r="H8" s="765"/>
      <c r="I8" s="765"/>
      <c r="J8" s="765"/>
      <c r="K8" s="765"/>
      <c r="L8" s="764"/>
      <c r="M8" s="763"/>
      <c r="N8" s="765"/>
      <c r="O8" s="764"/>
      <c r="R8" s="741" t="n">
        <v>0.333333333333333</v>
      </c>
      <c r="S8" s="741" t="n">
        <v>0.333333333333333</v>
      </c>
      <c r="T8" s="741" t="n">
        <v>0.333333333333333</v>
      </c>
      <c r="U8" s="741"/>
      <c r="V8" s="741"/>
      <c r="W8" s="741"/>
      <c r="X8" s="741"/>
      <c r="Y8" s="741"/>
      <c r="Z8" s="741"/>
    </row>
    <row r="9" customFormat="false" ht="15" hidden="false" customHeight="false" outlineLevel="0" collapsed="false">
      <c r="A9" s="761" t="s">
        <v>564</v>
      </c>
      <c r="B9" s="762" t="n">
        <v>140</v>
      </c>
      <c r="C9" s="763"/>
      <c r="D9" s="764"/>
      <c r="E9" s="763"/>
      <c r="F9" s="765"/>
      <c r="G9" s="765"/>
      <c r="H9" s="765"/>
      <c r="I9" s="765"/>
      <c r="J9" s="765"/>
      <c r="K9" s="765"/>
      <c r="L9" s="764"/>
      <c r="M9" s="763"/>
      <c r="N9" s="765"/>
      <c r="O9" s="764"/>
      <c r="R9" s="741"/>
      <c r="S9" s="741"/>
      <c r="T9" s="741"/>
      <c r="U9" s="741"/>
      <c r="V9" s="741"/>
      <c r="W9" s="741"/>
      <c r="X9" s="741"/>
      <c r="Y9" s="741"/>
      <c r="Z9" s="741"/>
    </row>
    <row r="10" customFormat="false" ht="15" hidden="false" customHeight="false" outlineLevel="0" collapsed="false">
      <c r="A10" s="766" t="s">
        <v>565</v>
      </c>
      <c r="B10" s="757" t="n">
        <v>1717</v>
      </c>
      <c r="C10" s="758"/>
      <c r="D10" s="759"/>
      <c r="E10" s="758"/>
      <c r="F10" s="760"/>
      <c r="G10" s="760"/>
      <c r="H10" s="760"/>
      <c r="I10" s="760"/>
      <c r="J10" s="760"/>
      <c r="K10" s="760"/>
      <c r="L10" s="759"/>
      <c r="M10" s="758"/>
      <c r="N10" s="760"/>
      <c r="O10" s="759"/>
    </row>
    <row r="11" customFormat="false" ht="15" hidden="false" customHeight="false" outlineLevel="0" collapsed="false">
      <c r="A11" s="761" t="s">
        <v>434</v>
      </c>
      <c r="B11" s="762" t="n">
        <v>130</v>
      </c>
      <c r="C11" s="763"/>
      <c r="D11" s="764"/>
      <c r="E11" s="763"/>
      <c r="F11" s="765"/>
      <c r="G11" s="765"/>
      <c r="H11" s="765"/>
      <c r="I11" s="765"/>
      <c r="J11" s="765"/>
      <c r="K11" s="765"/>
      <c r="L11" s="764"/>
      <c r="M11" s="763"/>
      <c r="N11" s="765"/>
      <c r="O11" s="764"/>
    </row>
    <row r="12" customFormat="false" ht="15" hidden="false" customHeight="false" outlineLevel="0" collapsed="false">
      <c r="A12" s="761" t="s">
        <v>566</v>
      </c>
      <c r="B12" s="762"/>
      <c r="C12" s="763"/>
      <c r="D12" s="764"/>
      <c r="E12" s="763"/>
      <c r="F12" s="765"/>
      <c r="G12" s="765"/>
      <c r="H12" s="765"/>
      <c r="I12" s="765"/>
      <c r="J12" s="765"/>
      <c r="K12" s="765"/>
      <c r="L12" s="764"/>
      <c r="M12" s="763"/>
      <c r="N12" s="765"/>
      <c r="O12" s="764"/>
    </row>
    <row r="13" customFormat="false" ht="15" hidden="false" customHeight="false" outlineLevel="0" collapsed="false">
      <c r="A13" s="761" t="s">
        <v>435</v>
      </c>
      <c r="B13" s="762" t="n">
        <v>1656</v>
      </c>
      <c r="C13" s="763"/>
      <c r="D13" s="764"/>
      <c r="E13" s="763"/>
      <c r="F13" s="765"/>
      <c r="G13" s="765"/>
      <c r="H13" s="765"/>
      <c r="I13" s="765"/>
      <c r="J13" s="765"/>
      <c r="K13" s="765"/>
      <c r="L13" s="764"/>
      <c r="M13" s="763"/>
      <c r="N13" s="765"/>
      <c r="O13" s="764"/>
    </row>
    <row r="14" customFormat="false" ht="15" hidden="false" customHeight="false" outlineLevel="0" collapsed="false">
      <c r="A14" s="761" t="s">
        <v>568</v>
      </c>
      <c r="B14" s="762"/>
      <c r="C14" s="763"/>
      <c r="D14" s="764"/>
      <c r="E14" s="763"/>
      <c r="F14" s="765"/>
      <c r="G14" s="765"/>
      <c r="H14" s="765"/>
      <c r="I14" s="765"/>
      <c r="J14" s="765"/>
      <c r="K14" s="765"/>
      <c r="L14" s="764"/>
      <c r="M14" s="763"/>
      <c r="N14" s="765"/>
      <c r="O14" s="764"/>
    </row>
    <row r="15" customFormat="false" ht="15" hidden="false" customHeight="false" outlineLevel="0" collapsed="false">
      <c r="A15" s="766" t="s">
        <v>569</v>
      </c>
      <c r="B15" s="757" t="n">
        <v>10439</v>
      </c>
      <c r="C15" s="758"/>
      <c r="D15" s="759"/>
      <c r="E15" s="758"/>
      <c r="F15" s="760"/>
      <c r="G15" s="760"/>
      <c r="H15" s="760"/>
      <c r="I15" s="760"/>
      <c r="J15" s="760"/>
      <c r="K15" s="760"/>
      <c r="L15" s="759"/>
      <c r="M15" s="758"/>
      <c r="N15" s="760"/>
      <c r="O15" s="759"/>
    </row>
    <row r="16" customFormat="false" ht="15" hidden="false" customHeight="false" outlineLevel="0" collapsed="false">
      <c r="A16" s="761" t="s">
        <v>436</v>
      </c>
      <c r="B16" s="762" t="n">
        <v>1</v>
      </c>
      <c r="C16" s="763"/>
      <c r="D16" s="764"/>
      <c r="E16" s="763"/>
      <c r="F16" s="765"/>
      <c r="G16" s="765"/>
      <c r="H16" s="765"/>
      <c r="I16" s="765"/>
      <c r="J16" s="765"/>
      <c r="K16" s="765"/>
      <c r="L16" s="764"/>
      <c r="M16" s="763"/>
      <c r="N16" s="765"/>
      <c r="O16" s="764"/>
    </row>
    <row r="17" customFormat="false" ht="15" hidden="false" customHeight="false" outlineLevel="0" collapsed="false">
      <c r="A17" s="761" t="s">
        <v>437</v>
      </c>
      <c r="B17" s="762" t="n">
        <v>53</v>
      </c>
      <c r="C17" s="763"/>
      <c r="D17" s="764"/>
      <c r="E17" s="763"/>
      <c r="F17" s="765"/>
      <c r="G17" s="765"/>
      <c r="H17" s="765"/>
      <c r="I17" s="765"/>
      <c r="J17" s="765"/>
      <c r="K17" s="765"/>
      <c r="L17" s="764"/>
      <c r="M17" s="763"/>
      <c r="N17" s="765"/>
      <c r="O17" s="764"/>
    </row>
    <row r="18" customFormat="false" ht="15" hidden="false" customHeight="false" outlineLevel="0" collapsed="false">
      <c r="A18" s="761" t="s">
        <v>570</v>
      </c>
      <c r="B18" s="762" t="n">
        <v>4</v>
      </c>
      <c r="C18" s="763"/>
      <c r="D18" s="764"/>
      <c r="E18" s="763"/>
      <c r="F18" s="765"/>
      <c r="G18" s="765"/>
      <c r="H18" s="765"/>
      <c r="I18" s="765"/>
      <c r="J18" s="765"/>
      <c r="K18" s="765"/>
      <c r="L18" s="764"/>
      <c r="M18" s="763"/>
      <c r="N18" s="765"/>
      <c r="O18" s="764"/>
    </row>
    <row r="19" customFormat="false" ht="15" hidden="false" customHeight="false" outlineLevel="0" collapsed="false">
      <c r="A19" s="761" t="s">
        <v>439</v>
      </c>
      <c r="B19" s="762" t="n">
        <v>8755</v>
      </c>
      <c r="C19" s="763"/>
      <c r="D19" s="764"/>
      <c r="E19" s="763"/>
      <c r="F19" s="765"/>
      <c r="G19" s="765"/>
      <c r="H19" s="765"/>
      <c r="I19" s="765"/>
      <c r="J19" s="765"/>
      <c r="K19" s="765"/>
      <c r="L19" s="764"/>
      <c r="M19" s="763"/>
      <c r="N19" s="765"/>
      <c r="O19" s="764"/>
    </row>
    <row r="20" customFormat="false" ht="15" hidden="false" customHeight="false" outlineLevel="0" collapsed="false">
      <c r="A20" s="761" t="s">
        <v>440</v>
      </c>
      <c r="B20" s="762" t="n">
        <v>42</v>
      </c>
      <c r="C20" s="763"/>
      <c r="D20" s="764"/>
      <c r="E20" s="763"/>
      <c r="F20" s="765"/>
      <c r="G20" s="765"/>
      <c r="H20" s="765"/>
      <c r="I20" s="765"/>
      <c r="J20" s="765"/>
      <c r="K20" s="765"/>
      <c r="L20" s="764"/>
      <c r="M20" s="763"/>
      <c r="N20" s="765"/>
      <c r="O20" s="764"/>
    </row>
    <row r="21" customFormat="false" ht="15" hidden="false" customHeight="false" outlineLevel="0" collapsed="false">
      <c r="A21" s="761" t="s">
        <v>441</v>
      </c>
      <c r="B21" s="762" t="n">
        <v>5</v>
      </c>
      <c r="C21" s="763"/>
      <c r="D21" s="764"/>
      <c r="E21" s="763"/>
      <c r="F21" s="765"/>
      <c r="G21" s="765"/>
      <c r="H21" s="765"/>
      <c r="I21" s="765"/>
      <c r="J21" s="765"/>
      <c r="K21" s="765"/>
      <c r="L21" s="764"/>
      <c r="M21" s="763"/>
      <c r="N21" s="765"/>
      <c r="O21" s="764"/>
    </row>
    <row r="22" customFormat="false" ht="15" hidden="false" customHeight="false" outlineLevel="0" collapsed="false">
      <c r="A22" s="761" t="s">
        <v>442</v>
      </c>
      <c r="B22" s="762" t="n">
        <v>2034</v>
      </c>
      <c r="C22" s="758"/>
      <c r="D22" s="759"/>
      <c r="E22" s="758"/>
      <c r="F22" s="760"/>
      <c r="G22" s="760"/>
      <c r="H22" s="760"/>
      <c r="I22" s="760"/>
      <c r="J22" s="760"/>
      <c r="K22" s="760"/>
      <c r="L22" s="759"/>
      <c r="M22" s="758"/>
      <c r="N22" s="760"/>
      <c r="O22" s="759"/>
    </row>
    <row r="23" customFormat="false" ht="15" hidden="false" customHeight="false" outlineLevel="0" collapsed="false">
      <c r="A23" s="761" t="s">
        <v>571</v>
      </c>
      <c r="B23" s="762" t="n">
        <v>9</v>
      </c>
      <c r="C23" s="763"/>
      <c r="D23" s="764"/>
      <c r="E23" s="763"/>
      <c r="F23" s="765"/>
      <c r="G23" s="765"/>
      <c r="H23" s="765"/>
      <c r="I23" s="765"/>
      <c r="J23" s="765"/>
      <c r="K23" s="765"/>
      <c r="L23" s="764"/>
      <c r="M23" s="763"/>
      <c r="N23" s="765"/>
      <c r="O23" s="764"/>
    </row>
    <row r="24" customFormat="false" ht="15" hidden="false" customHeight="false" outlineLevel="0" collapsed="false">
      <c r="A24" s="756" t="s">
        <v>572</v>
      </c>
      <c r="B24" s="757" t="n">
        <v>836</v>
      </c>
      <c r="C24" s="763"/>
      <c r="D24" s="764"/>
      <c r="E24" s="763"/>
      <c r="F24" s="765"/>
      <c r="G24" s="765"/>
      <c r="H24" s="765"/>
      <c r="I24" s="765"/>
      <c r="J24" s="765"/>
      <c r="K24" s="765"/>
      <c r="L24" s="764"/>
      <c r="M24" s="763"/>
      <c r="N24" s="765"/>
      <c r="O24" s="764"/>
    </row>
    <row r="25" customFormat="false" ht="15" hidden="false" customHeight="false" outlineLevel="0" collapsed="false">
      <c r="A25" s="761" t="s">
        <v>445</v>
      </c>
      <c r="B25" s="762" t="n">
        <v>738</v>
      </c>
      <c r="C25" s="763"/>
      <c r="D25" s="764"/>
      <c r="E25" s="763"/>
      <c r="F25" s="765"/>
      <c r="G25" s="765"/>
      <c r="H25" s="765"/>
      <c r="I25" s="765"/>
      <c r="J25" s="765"/>
      <c r="K25" s="765"/>
      <c r="L25" s="764"/>
      <c r="M25" s="763"/>
      <c r="N25" s="765"/>
      <c r="O25" s="764"/>
    </row>
    <row r="26" customFormat="false" ht="15" hidden="false" customHeight="false" outlineLevel="0" collapsed="false">
      <c r="A26" s="761" t="s">
        <v>573</v>
      </c>
      <c r="B26" s="762" t="n">
        <v>94</v>
      </c>
      <c r="C26" s="758"/>
      <c r="D26" s="759"/>
      <c r="E26" s="758"/>
      <c r="F26" s="760"/>
      <c r="G26" s="760"/>
      <c r="H26" s="760"/>
      <c r="I26" s="760"/>
      <c r="J26" s="760"/>
      <c r="K26" s="760"/>
      <c r="L26" s="759"/>
      <c r="M26" s="758"/>
      <c r="N26" s="760"/>
      <c r="O26" s="759"/>
    </row>
    <row r="27" customFormat="false" ht="15" hidden="false" customHeight="false" outlineLevel="0" collapsed="false">
      <c r="A27" s="761" t="s">
        <v>574</v>
      </c>
      <c r="B27" s="762" t="n">
        <v>12</v>
      </c>
      <c r="C27" s="763"/>
      <c r="D27" s="764"/>
      <c r="E27" s="763"/>
      <c r="F27" s="765"/>
      <c r="G27" s="765"/>
      <c r="H27" s="765"/>
      <c r="I27" s="765"/>
      <c r="J27" s="765"/>
      <c r="K27" s="765"/>
      <c r="L27" s="764"/>
      <c r="M27" s="763"/>
      <c r="N27" s="765"/>
      <c r="O27" s="764"/>
    </row>
    <row r="28" customFormat="false" ht="15" hidden="false" customHeight="false" outlineLevel="0" collapsed="false">
      <c r="A28" s="756" t="s">
        <v>575</v>
      </c>
      <c r="B28" s="757" t="n">
        <v>1172</v>
      </c>
      <c r="C28" s="763"/>
      <c r="D28" s="764"/>
      <c r="E28" s="763"/>
      <c r="F28" s="765"/>
      <c r="G28" s="765"/>
      <c r="H28" s="765"/>
      <c r="I28" s="765"/>
      <c r="J28" s="765"/>
      <c r="K28" s="765"/>
      <c r="L28" s="764"/>
      <c r="M28" s="763"/>
      <c r="N28" s="765"/>
      <c r="O28" s="764"/>
    </row>
    <row r="29" customFormat="false" ht="15" hidden="false" customHeight="false" outlineLevel="0" collapsed="false">
      <c r="A29" s="761" t="s">
        <v>448</v>
      </c>
      <c r="B29" s="762" t="n">
        <v>28</v>
      </c>
      <c r="C29" s="763"/>
      <c r="D29" s="764"/>
      <c r="E29" s="763"/>
      <c r="F29" s="765"/>
      <c r="G29" s="765"/>
      <c r="H29" s="765"/>
      <c r="I29" s="765"/>
      <c r="J29" s="765"/>
      <c r="K29" s="765"/>
      <c r="L29" s="764"/>
      <c r="M29" s="763"/>
      <c r="N29" s="765"/>
      <c r="O29" s="764"/>
    </row>
    <row r="30" customFormat="false" ht="15" hidden="false" customHeight="false" outlineLevel="0" collapsed="false">
      <c r="A30" s="761" t="s">
        <v>449</v>
      </c>
      <c r="B30" s="762" t="n">
        <v>355</v>
      </c>
      <c r="C30" s="763"/>
      <c r="D30" s="764"/>
      <c r="E30" s="763"/>
      <c r="F30" s="765"/>
      <c r="G30" s="765"/>
      <c r="H30" s="765"/>
      <c r="I30" s="765"/>
      <c r="J30" s="765"/>
      <c r="K30" s="765"/>
      <c r="L30" s="764"/>
      <c r="M30" s="763"/>
      <c r="N30" s="765"/>
      <c r="O30" s="764"/>
      <c r="P30" s="767"/>
    </row>
    <row r="31" customFormat="false" ht="15" hidden="false" customHeight="false" outlineLevel="0" collapsed="false">
      <c r="A31" s="761" t="s">
        <v>450</v>
      </c>
      <c r="B31" s="762" t="n">
        <v>6</v>
      </c>
      <c r="C31" s="763"/>
      <c r="D31" s="764"/>
      <c r="E31" s="763"/>
      <c r="F31" s="765"/>
      <c r="G31" s="765"/>
      <c r="H31" s="765"/>
      <c r="I31" s="765"/>
      <c r="J31" s="765"/>
      <c r="K31" s="765"/>
      <c r="L31" s="764"/>
      <c r="M31" s="763"/>
      <c r="N31" s="765"/>
      <c r="O31" s="764"/>
      <c r="P31" s="767"/>
    </row>
    <row r="32" customFormat="false" ht="15" hidden="false" customHeight="false" outlineLevel="0" collapsed="false">
      <c r="A32" s="761" t="s">
        <v>451</v>
      </c>
      <c r="B32" s="762" t="n">
        <v>512</v>
      </c>
      <c r="C32" s="758"/>
      <c r="D32" s="759"/>
      <c r="E32" s="758"/>
      <c r="F32" s="760"/>
      <c r="G32" s="760"/>
      <c r="H32" s="760"/>
      <c r="I32" s="760"/>
      <c r="J32" s="760"/>
      <c r="K32" s="760"/>
      <c r="L32" s="759"/>
      <c r="M32" s="758"/>
      <c r="N32" s="760"/>
      <c r="O32" s="759"/>
      <c r="P32" s="767"/>
    </row>
    <row r="33" customFormat="false" ht="15" hidden="false" customHeight="false" outlineLevel="0" collapsed="false">
      <c r="A33" s="761" t="s">
        <v>452</v>
      </c>
      <c r="B33" s="762" t="n">
        <v>321</v>
      </c>
      <c r="C33" s="768"/>
      <c r="D33" s="768"/>
      <c r="E33" s="768"/>
      <c r="F33" s="768"/>
      <c r="G33" s="768"/>
      <c r="H33" s="768"/>
      <c r="I33" s="768"/>
      <c r="J33" s="768"/>
      <c r="K33" s="768"/>
      <c r="L33" s="768"/>
      <c r="M33" s="768"/>
      <c r="N33" s="768"/>
      <c r="O33" s="768"/>
      <c r="P33" s="767"/>
    </row>
    <row r="34" customFormat="false" ht="15" hidden="false" customHeight="false" outlineLevel="0" collapsed="false">
      <c r="A34" s="761" t="s">
        <v>577</v>
      </c>
      <c r="B34" s="762"/>
      <c r="C34" s="769"/>
      <c r="D34" s="769"/>
      <c r="E34" s="769"/>
      <c r="F34" s="769"/>
      <c r="G34" s="769"/>
      <c r="H34" s="769"/>
      <c r="I34" s="769"/>
      <c r="J34" s="769"/>
      <c r="K34" s="769"/>
      <c r="L34" s="769"/>
      <c r="M34" s="769"/>
      <c r="N34" s="769"/>
      <c r="O34" s="769"/>
      <c r="P34" s="767"/>
    </row>
    <row r="35" customFormat="false" ht="15.75" hidden="false" customHeight="false" outlineLevel="0" collapsed="false">
      <c r="A35" s="770" t="s">
        <v>376</v>
      </c>
      <c r="B35" s="771" t="n">
        <v>787</v>
      </c>
      <c r="C35" s="772"/>
      <c r="D35" s="772"/>
      <c r="E35" s="772"/>
      <c r="F35" s="772"/>
      <c r="G35" s="772"/>
      <c r="H35" s="772"/>
      <c r="I35" s="772"/>
      <c r="J35" s="772"/>
      <c r="K35" s="772"/>
      <c r="L35" s="772"/>
      <c r="M35" s="772"/>
      <c r="N35" s="772"/>
      <c r="O35" s="772"/>
      <c r="P35" s="767"/>
    </row>
  </sheetData>
  <mergeCells count="4">
    <mergeCell ref="B1:B2"/>
    <mergeCell ref="C1:D1"/>
    <mergeCell ref="E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6.xml><?xml version="1.0" encoding="utf-8"?>
<worksheet xmlns="http://schemas.openxmlformats.org/spreadsheetml/2006/main" xmlns:r="http://schemas.openxmlformats.org/officeDocument/2006/relationships">
  <sheetPr filterMode="false">
    <tabColor rgb="FF92D050"/>
    <pageSetUpPr fitToPage="false"/>
  </sheetPr>
  <dimension ref="A1:Y34"/>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2" width="61.83"/>
    <col collapsed="false" customWidth="true" hidden="false" outlineLevel="0" max="2" min="2" style="737" width="16.83"/>
    <col collapsed="false" customWidth="true" hidden="false" outlineLevel="0" max="4" min="3" style="653" width="10.17"/>
    <col collapsed="false" customWidth="true" hidden="false" outlineLevel="0" max="12" min="5" style="653" width="7.83"/>
    <col collapsed="false" customWidth="true" hidden="false" outlineLevel="0" max="15" min="13" style="653" width="9.01"/>
    <col collapsed="false" customWidth="true" hidden="false" outlineLevel="0" max="1025" min="16" style="651" width="13.01"/>
  </cols>
  <sheetData>
    <row r="1" customFormat="false" ht="33" hidden="false" customHeight="true" outlineLevel="0" collapsed="false">
      <c r="A1" s="738"/>
      <c r="B1" s="739" t="s">
        <v>554</v>
      </c>
      <c r="C1" s="740" t="s">
        <v>555</v>
      </c>
      <c r="D1" s="740"/>
      <c r="E1" s="740"/>
      <c r="F1" s="740"/>
      <c r="G1" s="740"/>
      <c r="H1" s="740"/>
      <c r="I1" s="740"/>
      <c r="J1" s="740"/>
      <c r="K1" s="740"/>
      <c r="L1" s="740"/>
      <c r="M1" s="740"/>
      <c r="N1" s="740"/>
      <c r="O1" s="740"/>
      <c r="Q1" s="741"/>
      <c r="R1" s="741" t="s">
        <v>275</v>
      </c>
      <c r="S1" s="741" t="s">
        <v>274</v>
      </c>
      <c r="T1" s="741"/>
      <c r="U1" s="741"/>
      <c r="V1" s="741"/>
      <c r="W1" s="741"/>
      <c r="X1" s="741"/>
      <c r="Y1" s="741"/>
    </row>
    <row r="2" customFormat="false" ht="15" hidden="false" customHeight="true" outlineLevel="0" collapsed="false">
      <c r="B2" s="739"/>
      <c r="C2" s="742"/>
      <c r="D2" s="743"/>
      <c r="E2" s="742"/>
      <c r="F2" s="744"/>
      <c r="G2" s="744"/>
      <c r="H2" s="744"/>
      <c r="I2" s="744"/>
      <c r="J2" s="744"/>
      <c r="K2" s="744"/>
      <c r="L2" s="743"/>
      <c r="M2" s="742"/>
      <c r="N2" s="744"/>
      <c r="O2" s="743"/>
      <c r="Q2" s="741"/>
      <c r="R2" s="745" t="n">
        <v>0.5</v>
      </c>
      <c r="S2" s="745" t="n">
        <v>0.5</v>
      </c>
      <c r="T2" s="741"/>
      <c r="U2" s="741"/>
      <c r="V2" s="741"/>
      <c r="W2" s="741"/>
      <c r="X2" s="741"/>
      <c r="Y2" s="741"/>
    </row>
    <row r="3" customFormat="false" ht="15" hidden="false" customHeight="false" outlineLevel="0" collapsed="false">
      <c r="A3" s="746" t="s">
        <v>561</v>
      </c>
      <c r="B3" s="747" t="n">
        <v>25893</v>
      </c>
      <c r="C3" s="748"/>
      <c r="D3" s="749"/>
      <c r="E3" s="748"/>
      <c r="F3" s="750"/>
      <c r="G3" s="750"/>
      <c r="H3" s="750"/>
      <c r="I3" s="750"/>
      <c r="J3" s="750"/>
      <c r="K3" s="750"/>
      <c r="L3" s="749"/>
      <c r="M3" s="748"/>
      <c r="N3" s="750"/>
      <c r="O3" s="749"/>
      <c r="Q3" s="741"/>
      <c r="R3" s="741"/>
      <c r="S3" s="741"/>
      <c r="T3" s="741"/>
      <c r="U3" s="741"/>
      <c r="V3" s="741"/>
      <c r="W3" s="741"/>
      <c r="X3" s="741"/>
      <c r="Y3" s="741"/>
    </row>
    <row r="4" customFormat="false" ht="15" hidden="false" customHeight="false" outlineLevel="0" collapsed="false">
      <c r="A4" s="751" t="s">
        <v>578</v>
      </c>
      <c r="B4" s="752" t="n">
        <v>6822</v>
      </c>
      <c r="C4" s="753"/>
      <c r="D4" s="754"/>
      <c r="E4" s="753"/>
      <c r="F4" s="755"/>
      <c r="G4" s="755"/>
      <c r="H4" s="755"/>
      <c r="I4" s="755"/>
      <c r="J4" s="755"/>
      <c r="K4" s="755"/>
      <c r="L4" s="754"/>
      <c r="M4" s="753"/>
      <c r="N4" s="755"/>
      <c r="O4" s="754"/>
      <c r="Q4" s="741"/>
      <c r="R4" s="741" t="s">
        <v>244</v>
      </c>
      <c r="S4" s="741" t="s">
        <v>245</v>
      </c>
      <c r="T4" s="741" t="s">
        <v>246</v>
      </c>
      <c r="U4" s="741" t="s">
        <v>247</v>
      </c>
      <c r="V4" s="741" t="s">
        <v>248</v>
      </c>
      <c r="W4" s="741" t="s">
        <v>249</v>
      </c>
      <c r="X4" s="741" t="s">
        <v>559</v>
      </c>
      <c r="Y4" s="741"/>
    </row>
    <row r="5" customFormat="false" ht="15" hidden="false" customHeight="false" outlineLevel="0" collapsed="false">
      <c r="A5" s="756" t="s">
        <v>579</v>
      </c>
      <c r="B5" s="757" t="n">
        <v>475</v>
      </c>
      <c r="C5" s="758"/>
      <c r="D5" s="759"/>
      <c r="E5" s="758"/>
      <c r="F5" s="760"/>
      <c r="G5" s="760"/>
      <c r="H5" s="760"/>
      <c r="I5" s="760"/>
      <c r="J5" s="760"/>
      <c r="K5" s="760"/>
      <c r="L5" s="759"/>
      <c r="M5" s="758"/>
      <c r="N5" s="760"/>
      <c r="O5" s="759"/>
      <c r="Q5" s="741"/>
      <c r="R5" s="741" t="n">
        <v>0.142857142857143</v>
      </c>
      <c r="S5" s="741" t="n">
        <v>0.142857142857143</v>
      </c>
      <c r="T5" s="741" t="n">
        <v>0.142857142857143</v>
      </c>
      <c r="U5" s="741" t="n">
        <v>0.142857142857143</v>
      </c>
      <c r="V5" s="741" t="n">
        <v>0.142857142857143</v>
      </c>
      <c r="W5" s="741" t="n">
        <v>0.142857142857143</v>
      </c>
      <c r="X5" s="741" t="n">
        <v>0.142857142857143</v>
      </c>
      <c r="Y5" s="741"/>
    </row>
    <row r="6" customFormat="false" ht="15" hidden="false" customHeight="false" outlineLevel="0" collapsed="false">
      <c r="A6" s="761" t="s">
        <v>456</v>
      </c>
      <c r="B6" s="762" t="n">
        <v>69</v>
      </c>
      <c r="C6" s="763"/>
      <c r="D6" s="764"/>
      <c r="E6" s="763"/>
      <c r="F6" s="765"/>
      <c r="G6" s="765"/>
      <c r="H6" s="765"/>
      <c r="I6" s="765"/>
      <c r="J6" s="765"/>
      <c r="K6" s="765"/>
      <c r="L6" s="764"/>
      <c r="M6" s="763"/>
      <c r="N6" s="765"/>
      <c r="O6" s="764"/>
      <c r="Q6" s="741"/>
      <c r="R6" s="741"/>
      <c r="S6" s="741"/>
      <c r="T6" s="741"/>
      <c r="U6" s="741"/>
      <c r="V6" s="741"/>
      <c r="W6" s="741"/>
      <c r="X6" s="741"/>
      <c r="Y6" s="741"/>
    </row>
    <row r="7" customFormat="false" ht="15" hidden="false" customHeight="false" outlineLevel="0" collapsed="false">
      <c r="A7" s="761" t="s">
        <v>457</v>
      </c>
      <c r="B7" s="762" t="n">
        <v>411</v>
      </c>
      <c r="C7" s="763"/>
      <c r="D7" s="764"/>
      <c r="E7" s="763"/>
      <c r="F7" s="765"/>
      <c r="G7" s="765"/>
      <c r="H7" s="765"/>
      <c r="I7" s="765"/>
      <c r="J7" s="765"/>
      <c r="K7" s="765"/>
      <c r="L7" s="764"/>
      <c r="M7" s="763"/>
      <c r="N7" s="765"/>
      <c r="O7" s="764"/>
      <c r="Q7" s="741"/>
      <c r="R7" s="741" t="s">
        <v>149</v>
      </c>
      <c r="S7" s="741" t="s">
        <v>151</v>
      </c>
      <c r="T7" s="741" t="s">
        <v>150</v>
      </c>
      <c r="U7" s="741"/>
      <c r="V7" s="741"/>
      <c r="W7" s="741"/>
      <c r="X7" s="741"/>
      <c r="Y7" s="741"/>
    </row>
    <row r="8" customFormat="false" ht="15" hidden="false" customHeight="false" outlineLevel="0" collapsed="false">
      <c r="A8" s="761" t="s">
        <v>458</v>
      </c>
      <c r="B8" s="762" t="n">
        <v>4</v>
      </c>
      <c r="C8" s="763"/>
      <c r="D8" s="764"/>
      <c r="E8" s="763"/>
      <c r="F8" s="765"/>
      <c r="G8" s="765"/>
      <c r="H8" s="765"/>
      <c r="I8" s="765"/>
      <c r="J8" s="765"/>
      <c r="K8" s="765"/>
      <c r="L8" s="764"/>
      <c r="M8" s="763"/>
      <c r="N8" s="765"/>
      <c r="O8" s="764"/>
      <c r="Q8" s="741"/>
      <c r="R8" s="741" t="n">
        <v>0.333333333333333</v>
      </c>
      <c r="S8" s="741" t="n">
        <v>0.333333333333333</v>
      </c>
      <c r="T8" s="741" t="n">
        <v>0.333333333333333</v>
      </c>
      <c r="U8" s="741"/>
      <c r="V8" s="741"/>
      <c r="W8" s="741"/>
      <c r="X8" s="741"/>
      <c r="Y8" s="741"/>
    </row>
    <row r="9" customFormat="false" ht="15" hidden="false" customHeight="false" outlineLevel="0" collapsed="false">
      <c r="A9" s="761" t="s">
        <v>459</v>
      </c>
      <c r="B9" s="762" t="n">
        <v>7</v>
      </c>
      <c r="C9" s="763"/>
      <c r="D9" s="764"/>
      <c r="E9" s="763"/>
      <c r="F9" s="765"/>
      <c r="G9" s="765"/>
      <c r="H9" s="765"/>
      <c r="I9" s="765"/>
      <c r="J9" s="765"/>
      <c r="K9" s="765"/>
      <c r="L9" s="764"/>
      <c r="M9" s="763"/>
      <c r="N9" s="765"/>
      <c r="O9" s="764"/>
      <c r="Q9" s="741"/>
      <c r="R9" s="741"/>
      <c r="S9" s="741"/>
      <c r="T9" s="741"/>
      <c r="U9" s="741"/>
      <c r="V9" s="741"/>
      <c r="W9" s="741"/>
      <c r="X9" s="741"/>
      <c r="Y9" s="741"/>
    </row>
    <row r="10" customFormat="false" ht="15" hidden="false" customHeight="false" outlineLevel="0" collapsed="false">
      <c r="A10" s="761" t="s">
        <v>580</v>
      </c>
      <c r="B10" s="762" t="n">
        <v>30</v>
      </c>
      <c r="C10" s="758"/>
      <c r="D10" s="759"/>
      <c r="E10" s="758"/>
      <c r="F10" s="760"/>
      <c r="G10" s="760"/>
      <c r="H10" s="760"/>
      <c r="I10" s="760"/>
      <c r="J10" s="760"/>
      <c r="K10" s="760"/>
      <c r="L10" s="759"/>
      <c r="M10" s="758"/>
      <c r="N10" s="760"/>
      <c r="O10" s="759"/>
      <c r="Q10" s="741"/>
      <c r="R10" s="741"/>
      <c r="S10" s="741"/>
      <c r="T10" s="741"/>
      <c r="U10" s="741"/>
      <c r="V10" s="741"/>
      <c r="W10" s="741"/>
      <c r="X10" s="741"/>
      <c r="Y10" s="741"/>
    </row>
    <row r="11" customFormat="false" ht="15" hidden="false" customHeight="false" outlineLevel="0" collapsed="false">
      <c r="A11" s="756" t="s">
        <v>581</v>
      </c>
      <c r="B11" s="757" t="n">
        <v>2516</v>
      </c>
      <c r="C11" s="763"/>
      <c r="D11" s="764"/>
      <c r="E11" s="763"/>
      <c r="F11" s="765"/>
      <c r="G11" s="765"/>
      <c r="H11" s="765"/>
      <c r="I11" s="765"/>
      <c r="J11" s="765"/>
      <c r="K11" s="765"/>
      <c r="L11" s="764"/>
      <c r="M11" s="763"/>
      <c r="N11" s="765"/>
      <c r="O11" s="764"/>
      <c r="Q11" s="741"/>
      <c r="R11" s="741"/>
      <c r="S11" s="741"/>
      <c r="T11" s="741"/>
      <c r="U11" s="741"/>
      <c r="V11" s="741"/>
      <c r="W11" s="741"/>
      <c r="X11" s="741"/>
      <c r="Y11" s="741"/>
    </row>
    <row r="12" customFormat="false" ht="15" hidden="false" customHeight="false" outlineLevel="0" collapsed="false">
      <c r="A12" s="761" t="s">
        <v>582</v>
      </c>
      <c r="B12" s="762" t="n">
        <v>313</v>
      </c>
      <c r="C12" s="763"/>
      <c r="D12" s="764"/>
      <c r="E12" s="763"/>
      <c r="F12" s="765"/>
      <c r="G12" s="765"/>
      <c r="H12" s="765"/>
      <c r="I12" s="765"/>
      <c r="J12" s="765"/>
      <c r="K12" s="765"/>
      <c r="L12" s="764"/>
      <c r="M12" s="763"/>
      <c r="N12" s="765"/>
      <c r="O12" s="764"/>
      <c r="Q12" s="741"/>
      <c r="R12" s="741"/>
      <c r="S12" s="741"/>
      <c r="T12" s="741"/>
      <c r="U12" s="741"/>
      <c r="V12" s="741"/>
      <c r="W12" s="741"/>
      <c r="X12" s="741"/>
      <c r="Y12" s="741"/>
    </row>
    <row r="13" customFormat="false" ht="15" hidden="false" customHeight="false" outlineLevel="0" collapsed="false">
      <c r="A13" s="761" t="s">
        <v>583</v>
      </c>
      <c r="B13" s="762" t="n">
        <v>21</v>
      </c>
      <c r="C13" s="763"/>
      <c r="D13" s="764"/>
      <c r="E13" s="763"/>
      <c r="F13" s="765"/>
      <c r="G13" s="765"/>
      <c r="H13" s="765"/>
      <c r="I13" s="765"/>
      <c r="J13" s="765"/>
      <c r="K13" s="765"/>
      <c r="L13" s="764"/>
      <c r="M13" s="763"/>
      <c r="N13" s="765"/>
      <c r="O13" s="764"/>
    </row>
    <row r="14" customFormat="false" ht="15" hidden="false" customHeight="false" outlineLevel="0" collapsed="false">
      <c r="A14" s="761" t="s">
        <v>462</v>
      </c>
      <c r="B14" s="762" t="n">
        <v>29</v>
      </c>
      <c r="C14" s="763"/>
      <c r="D14" s="764"/>
      <c r="E14" s="763"/>
      <c r="F14" s="765"/>
      <c r="G14" s="765"/>
      <c r="H14" s="765"/>
      <c r="I14" s="765"/>
      <c r="J14" s="765"/>
      <c r="K14" s="765"/>
      <c r="L14" s="764"/>
      <c r="M14" s="763"/>
      <c r="N14" s="765"/>
      <c r="O14" s="764"/>
    </row>
    <row r="15" customFormat="false" ht="15" hidden="false" customHeight="false" outlineLevel="0" collapsed="false">
      <c r="A15" s="761" t="s">
        <v>463</v>
      </c>
      <c r="B15" s="762" t="n">
        <v>2195</v>
      </c>
      <c r="C15" s="758"/>
      <c r="D15" s="759"/>
      <c r="E15" s="758"/>
      <c r="F15" s="760"/>
      <c r="G15" s="760"/>
      <c r="H15" s="760"/>
      <c r="I15" s="760"/>
      <c r="J15" s="760"/>
      <c r="K15" s="760"/>
      <c r="L15" s="759"/>
      <c r="M15" s="758"/>
      <c r="N15" s="760"/>
      <c r="O15" s="759"/>
    </row>
    <row r="16" customFormat="false" ht="15" hidden="false" customHeight="false" outlineLevel="0" collapsed="false">
      <c r="A16" s="761" t="s">
        <v>464</v>
      </c>
      <c r="B16" s="762" t="n">
        <v>251</v>
      </c>
      <c r="C16" s="763"/>
      <c r="D16" s="764"/>
      <c r="E16" s="763"/>
      <c r="F16" s="765"/>
      <c r="G16" s="765"/>
      <c r="H16" s="765"/>
      <c r="I16" s="765"/>
      <c r="J16" s="765"/>
      <c r="K16" s="765"/>
      <c r="L16" s="764"/>
      <c r="M16" s="763"/>
      <c r="N16" s="765"/>
      <c r="O16" s="764"/>
    </row>
    <row r="17" customFormat="false" ht="15" hidden="false" customHeight="false" outlineLevel="0" collapsed="false">
      <c r="A17" s="761" t="s">
        <v>465</v>
      </c>
      <c r="B17" s="762" t="n">
        <v>2</v>
      </c>
      <c r="C17" s="763"/>
      <c r="D17" s="764"/>
      <c r="E17" s="763"/>
      <c r="F17" s="765"/>
      <c r="G17" s="765"/>
      <c r="H17" s="765"/>
      <c r="I17" s="765"/>
      <c r="J17" s="765"/>
      <c r="K17" s="765"/>
      <c r="L17" s="764"/>
      <c r="M17" s="763"/>
      <c r="N17" s="765"/>
      <c r="O17" s="764"/>
    </row>
    <row r="18" customFormat="false" ht="15" hidden="false" customHeight="false" outlineLevel="0" collapsed="false">
      <c r="A18" s="756" t="s">
        <v>584</v>
      </c>
      <c r="B18" s="757" t="n">
        <v>304</v>
      </c>
      <c r="C18" s="763"/>
      <c r="D18" s="764"/>
      <c r="E18" s="763"/>
      <c r="F18" s="765"/>
      <c r="G18" s="765"/>
      <c r="H18" s="765"/>
      <c r="I18" s="765"/>
      <c r="J18" s="765"/>
      <c r="K18" s="765"/>
      <c r="L18" s="764"/>
      <c r="M18" s="763"/>
      <c r="N18" s="765"/>
      <c r="O18" s="764"/>
    </row>
    <row r="19" customFormat="false" ht="15" hidden="false" customHeight="false" outlineLevel="0" collapsed="false">
      <c r="A19" s="761" t="s">
        <v>466</v>
      </c>
      <c r="B19" s="762" t="n">
        <v>2</v>
      </c>
      <c r="C19" s="763"/>
      <c r="D19" s="764"/>
      <c r="E19" s="763"/>
      <c r="F19" s="765"/>
      <c r="G19" s="765"/>
      <c r="H19" s="765"/>
      <c r="I19" s="765"/>
      <c r="J19" s="765"/>
      <c r="K19" s="765"/>
      <c r="L19" s="764"/>
      <c r="M19" s="763"/>
      <c r="N19" s="765"/>
      <c r="O19" s="764"/>
    </row>
    <row r="20" customFormat="false" ht="15" hidden="false" customHeight="false" outlineLevel="0" collapsed="false">
      <c r="A20" s="761" t="s">
        <v>467</v>
      </c>
      <c r="B20" s="762" t="n">
        <v>10</v>
      </c>
      <c r="C20" s="763"/>
      <c r="D20" s="764"/>
      <c r="E20" s="763"/>
      <c r="F20" s="765"/>
      <c r="G20" s="765"/>
      <c r="H20" s="765"/>
      <c r="I20" s="765"/>
      <c r="J20" s="765"/>
      <c r="K20" s="765"/>
      <c r="L20" s="764"/>
      <c r="M20" s="763"/>
      <c r="N20" s="765"/>
      <c r="O20" s="764"/>
    </row>
    <row r="21" customFormat="false" ht="15" hidden="false" customHeight="false" outlineLevel="0" collapsed="false">
      <c r="A21" s="761" t="s">
        <v>468</v>
      </c>
      <c r="B21" s="762" t="n">
        <v>258</v>
      </c>
      <c r="C21" s="763"/>
      <c r="D21" s="764"/>
      <c r="E21" s="763"/>
      <c r="F21" s="765"/>
      <c r="G21" s="765"/>
      <c r="H21" s="765"/>
      <c r="I21" s="765"/>
      <c r="J21" s="765"/>
      <c r="K21" s="765"/>
      <c r="L21" s="764"/>
      <c r="M21" s="763"/>
      <c r="N21" s="765"/>
      <c r="O21" s="764"/>
    </row>
    <row r="22" customFormat="false" ht="15" hidden="false" customHeight="false" outlineLevel="0" collapsed="false">
      <c r="A22" s="761" t="s">
        <v>469</v>
      </c>
      <c r="B22" s="762" t="n">
        <v>2</v>
      </c>
      <c r="C22" s="758"/>
      <c r="D22" s="759"/>
      <c r="E22" s="758"/>
      <c r="F22" s="760"/>
      <c r="G22" s="760"/>
      <c r="H22" s="760"/>
      <c r="I22" s="760"/>
      <c r="J22" s="760"/>
      <c r="K22" s="760"/>
      <c r="L22" s="759"/>
      <c r="M22" s="758"/>
      <c r="N22" s="760"/>
      <c r="O22" s="759"/>
    </row>
    <row r="23" customFormat="false" ht="15" hidden="false" customHeight="false" outlineLevel="0" collapsed="false">
      <c r="A23" s="761" t="s">
        <v>470</v>
      </c>
      <c r="B23" s="762" t="n">
        <v>47</v>
      </c>
      <c r="C23" s="763"/>
      <c r="D23" s="764"/>
      <c r="E23" s="763"/>
      <c r="F23" s="765"/>
      <c r="G23" s="765"/>
      <c r="H23" s="765"/>
      <c r="I23" s="765"/>
      <c r="J23" s="765"/>
      <c r="K23" s="765"/>
      <c r="L23" s="764"/>
      <c r="M23" s="763"/>
      <c r="N23" s="765"/>
      <c r="O23" s="764"/>
    </row>
    <row r="24" customFormat="false" ht="15" hidden="false" customHeight="false" outlineLevel="0" collapsed="false">
      <c r="A24" s="756" t="s">
        <v>585</v>
      </c>
      <c r="B24" s="757" t="n">
        <v>270</v>
      </c>
      <c r="C24" s="763"/>
      <c r="D24" s="764"/>
      <c r="E24" s="763"/>
      <c r="F24" s="765"/>
      <c r="G24" s="765"/>
      <c r="H24" s="765"/>
      <c r="I24" s="765"/>
      <c r="J24" s="765"/>
      <c r="K24" s="765"/>
      <c r="L24" s="764"/>
      <c r="M24" s="763"/>
      <c r="N24" s="765"/>
      <c r="O24" s="764"/>
    </row>
    <row r="25" customFormat="false" ht="15" hidden="false" customHeight="false" outlineLevel="0" collapsed="false">
      <c r="A25" s="761" t="s">
        <v>471</v>
      </c>
      <c r="B25" s="762" t="n">
        <v>2</v>
      </c>
      <c r="C25" s="763"/>
      <c r="D25" s="764"/>
      <c r="E25" s="763"/>
      <c r="F25" s="765"/>
      <c r="G25" s="765"/>
      <c r="H25" s="765"/>
      <c r="I25" s="765"/>
      <c r="J25" s="765"/>
      <c r="K25" s="765"/>
      <c r="L25" s="764"/>
      <c r="M25" s="763"/>
      <c r="N25" s="765"/>
      <c r="O25" s="764"/>
    </row>
    <row r="26" customFormat="false" ht="15" hidden="false" customHeight="false" outlineLevel="0" collapsed="false">
      <c r="A26" s="761" t="s">
        <v>472</v>
      </c>
      <c r="B26" s="762" t="n">
        <v>35</v>
      </c>
      <c r="C26" s="758"/>
      <c r="D26" s="759"/>
      <c r="E26" s="758"/>
      <c r="F26" s="760"/>
      <c r="G26" s="760"/>
      <c r="H26" s="760"/>
      <c r="I26" s="760"/>
      <c r="J26" s="760"/>
      <c r="K26" s="760"/>
      <c r="L26" s="759"/>
      <c r="M26" s="758"/>
      <c r="N26" s="760"/>
      <c r="O26" s="759"/>
    </row>
    <row r="27" customFormat="false" ht="15" hidden="false" customHeight="false" outlineLevel="0" collapsed="false">
      <c r="A27" s="761" t="s">
        <v>586</v>
      </c>
      <c r="B27" s="762" t="n">
        <v>234</v>
      </c>
      <c r="C27" s="763"/>
      <c r="D27" s="764"/>
      <c r="E27" s="763"/>
      <c r="F27" s="765"/>
      <c r="G27" s="765"/>
      <c r="H27" s="765"/>
      <c r="I27" s="765"/>
      <c r="J27" s="765"/>
      <c r="K27" s="765"/>
      <c r="L27" s="764"/>
      <c r="M27" s="763"/>
      <c r="N27" s="765"/>
      <c r="O27" s="764"/>
    </row>
    <row r="28" customFormat="false" ht="15" hidden="false" customHeight="false" outlineLevel="0" collapsed="false">
      <c r="A28" s="756" t="s">
        <v>587</v>
      </c>
      <c r="B28" s="757" t="n">
        <v>1415</v>
      </c>
      <c r="C28" s="763"/>
      <c r="D28" s="764"/>
      <c r="E28" s="763"/>
      <c r="F28" s="765"/>
      <c r="G28" s="765"/>
      <c r="H28" s="765"/>
      <c r="I28" s="765"/>
      <c r="J28" s="765"/>
      <c r="K28" s="765"/>
      <c r="L28" s="764"/>
      <c r="M28" s="763"/>
      <c r="N28" s="765"/>
      <c r="O28" s="764"/>
    </row>
    <row r="29" customFormat="false" ht="15" hidden="false" customHeight="false" outlineLevel="0" collapsed="false">
      <c r="A29" s="761" t="s">
        <v>474</v>
      </c>
      <c r="B29" s="762" t="n">
        <v>42</v>
      </c>
      <c r="C29" s="763"/>
      <c r="D29" s="764"/>
      <c r="E29" s="763"/>
      <c r="F29" s="765"/>
      <c r="G29" s="765"/>
      <c r="H29" s="765"/>
      <c r="I29" s="765"/>
      <c r="J29" s="765"/>
      <c r="K29" s="765"/>
      <c r="L29" s="764"/>
      <c r="M29" s="763"/>
      <c r="N29" s="765"/>
      <c r="O29" s="764"/>
    </row>
    <row r="30" customFormat="false" ht="15" hidden="false" customHeight="false" outlineLevel="0" collapsed="false">
      <c r="A30" s="761" t="s">
        <v>475</v>
      </c>
      <c r="B30" s="762" t="n">
        <v>579</v>
      </c>
      <c r="C30" s="763"/>
      <c r="D30" s="764"/>
      <c r="E30" s="763"/>
      <c r="F30" s="765"/>
      <c r="G30" s="765"/>
      <c r="H30" s="765"/>
      <c r="I30" s="765"/>
      <c r="J30" s="765"/>
      <c r="K30" s="765"/>
      <c r="L30" s="764"/>
      <c r="M30" s="763"/>
      <c r="N30" s="765"/>
      <c r="O30" s="764"/>
    </row>
    <row r="31" customFormat="false" ht="15" hidden="false" customHeight="false" outlineLevel="0" collapsed="false">
      <c r="A31" s="761" t="s">
        <v>476</v>
      </c>
      <c r="B31" s="762" t="n">
        <v>976</v>
      </c>
      <c r="C31" s="763"/>
      <c r="D31" s="764"/>
      <c r="E31" s="763"/>
      <c r="F31" s="765"/>
      <c r="G31" s="765"/>
      <c r="H31" s="765"/>
      <c r="I31" s="765"/>
      <c r="J31" s="765"/>
      <c r="K31" s="765"/>
      <c r="L31" s="764"/>
      <c r="M31" s="763"/>
      <c r="N31" s="765"/>
      <c r="O31" s="764"/>
    </row>
    <row r="32" customFormat="false" ht="15" hidden="false" customHeight="false" outlineLevel="0" collapsed="false">
      <c r="A32" s="761" t="s">
        <v>477</v>
      </c>
      <c r="B32" s="762" t="n">
        <v>178</v>
      </c>
      <c r="C32" s="773"/>
      <c r="D32" s="774"/>
      <c r="E32" s="773"/>
      <c r="F32" s="775"/>
      <c r="G32" s="775"/>
      <c r="H32" s="775"/>
      <c r="I32" s="775"/>
      <c r="J32" s="775"/>
      <c r="K32" s="775"/>
      <c r="L32" s="774"/>
      <c r="M32" s="773"/>
      <c r="N32" s="775"/>
      <c r="O32" s="774"/>
    </row>
    <row r="33" customFormat="false" ht="15" hidden="false" customHeight="false" outlineLevel="0" collapsed="false">
      <c r="A33" s="761" t="s">
        <v>478</v>
      </c>
      <c r="B33" s="762" t="n">
        <v>12</v>
      </c>
      <c r="C33" s="762"/>
      <c r="D33" s="762"/>
      <c r="E33" s="762"/>
      <c r="F33" s="762"/>
      <c r="G33" s="762"/>
      <c r="H33" s="762"/>
      <c r="I33" s="762"/>
      <c r="J33" s="762"/>
      <c r="K33" s="762"/>
      <c r="L33" s="762"/>
      <c r="M33" s="762"/>
      <c r="N33" s="762"/>
      <c r="O33" s="762"/>
    </row>
    <row r="34" customFormat="false" ht="15.75" hidden="false" customHeight="false" outlineLevel="0" collapsed="false">
      <c r="A34" s="776" t="s">
        <v>589</v>
      </c>
      <c r="B34" s="777"/>
      <c r="C34" s="771"/>
      <c r="D34" s="771"/>
      <c r="E34" s="771"/>
      <c r="F34" s="771"/>
      <c r="G34" s="771"/>
      <c r="H34" s="771"/>
      <c r="I34" s="771"/>
      <c r="J34" s="771"/>
      <c r="K34" s="771"/>
      <c r="L34" s="771"/>
      <c r="M34" s="771"/>
      <c r="N34" s="771"/>
      <c r="O34" s="771"/>
    </row>
  </sheetData>
  <mergeCells count="4">
    <mergeCell ref="B1:B2"/>
    <mergeCell ref="C1:D1"/>
    <mergeCell ref="E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sheetPr filterMode="false">
    <tabColor rgb="FF92D050"/>
    <pageSetUpPr fitToPage="false"/>
  </sheetPr>
  <dimension ref="A1:Y27"/>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2" width="61.83"/>
    <col collapsed="false" customWidth="true" hidden="false" outlineLevel="0" max="2" min="2" style="737" width="16.83"/>
    <col collapsed="false" customWidth="true" hidden="false" outlineLevel="0" max="4" min="3" style="653" width="10.17"/>
    <col collapsed="false" customWidth="true" hidden="false" outlineLevel="0" max="12" min="5" style="653" width="7.83"/>
    <col collapsed="false" customWidth="true" hidden="false" outlineLevel="0" max="15" min="13" style="653" width="9.01"/>
    <col collapsed="false" customWidth="true" hidden="false" outlineLevel="0" max="1025" min="16" style="651" width="13.01"/>
  </cols>
  <sheetData>
    <row r="1" customFormat="false" ht="33" hidden="false" customHeight="true" outlineLevel="0" collapsed="false">
      <c r="A1" s="738"/>
      <c r="B1" s="739" t="s">
        <v>554</v>
      </c>
      <c r="C1" s="740" t="s">
        <v>555</v>
      </c>
      <c r="D1" s="740"/>
      <c r="E1" s="740"/>
      <c r="F1" s="740"/>
      <c r="G1" s="740"/>
      <c r="H1" s="740"/>
      <c r="I1" s="740"/>
      <c r="J1" s="740"/>
      <c r="K1" s="740"/>
      <c r="L1" s="740"/>
      <c r="M1" s="740"/>
      <c r="N1" s="740"/>
      <c r="O1" s="740"/>
      <c r="Q1" s="741"/>
      <c r="R1" s="741" t="s">
        <v>275</v>
      </c>
      <c r="S1" s="741" t="s">
        <v>274</v>
      </c>
      <c r="T1" s="741"/>
      <c r="U1" s="741"/>
      <c r="V1" s="741"/>
      <c r="W1" s="741"/>
      <c r="X1" s="741"/>
      <c r="Y1" s="741"/>
    </row>
    <row r="2" customFormat="false" ht="15" hidden="false" customHeight="true" outlineLevel="0" collapsed="false">
      <c r="B2" s="739"/>
      <c r="C2" s="742"/>
      <c r="D2" s="743"/>
      <c r="E2" s="742"/>
      <c r="F2" s="744"/>
      <c r="G2" s="744"/>
      <c r="H2" s="744"/>
      <c r="I2" s="744"/>
      <c r="J2" s="744"/>
      <c r="K2" s="744"/>
      <c r="L2" s="743"/>
      <c r="M2" s="742"/>
      <c r="N2" s="744"/>
      <c r="O2" s="743"/>
      <c r="Q2" s="741"/>
      <c r="R2" s="745" t="n">
        <v>0.5</v>
      </c>
      <c r="S2" s="745" t="n">
        <v>0.5</v>
      </c>
      <c r="T2" s="741"/>
      <c r="U2" s="741"/>
      <c r="V2" s="741"/>
      <c r="W2" s="741"/>
      <c r="X2" s="741"/>
      <c r="Y2" s="741"/>
    </row>
    <row r="3" customFormat="false" ht="15" hidden="false" customHeight="false" outlineLevel="0" collapsed="false">
      <c r="A3" s="756" t="s">
        <v>590</v>
      </c>
      <c r="B3" s="757" t="n">
        <v>1350</v>
      </c>
      <c r="C3" s="758"/>
      <c r="D3" s="759"/>
      <c r="E3" s="758"/>
      <c r="F3" s="760"/>
      <c r="G3" s="760"/>
      <c r="H3" s="760"/>
      <c r="I3" s="760"/>
      <c r="J3" s="760"/>
      <c r="K3" s="760"/>
      <c r="L3" s="759"/>
      <c r="M3" s="758"/>
      <c r="N3" s="760"/>
      <c r="O3" s="759"/>
      <c r="Q3" s="741"/>
      <c r="R3" s="741"/>
      <c r="S3" s="741"/>
      <c r="T3" s="741"/>
      <c r="U3" s="741"/>
      <c r="V3" s="741"/>
      <c r="W3" s="741"/>
      <c r="X3" s="741"/>
      <c r="Y3" s="741"/>
    </row>
    <row r="4" customFormat="false" ht="15" hidden="false" customHeight="false" outlineLevel="0" collapsed="false">
      <c r="A4" s="761" t="s">
        <v>479</v>
      </c>
      <c r="B4" s="762" t="n">
        <v>57</v>
      </c>
      <c r="C4" s="763"/>
      <c r="D4" s="764"/>
      <c r="E4" s="763"/>
      <c r="F4" s="765"/>
      <c r="G4" s="765"/>
      <c r="H4" s="765"/>
      <c r="I4" s="765"/>
      <c r="J4" s="765"/>
      <c r="K4" s="765"/>
      <c r="L4" s="764"/>
      <c r="M4" s="763"/>
      <c r="N4" s="765"/>
      <c r="O4" s="764"/>
      <c r="Q4" s="741"/>
      <c r="R4" s="741" t="s">
        <v>244</v>
      </c>
      <c r="S4" s="741" t="s">
        <v>245</v>
      </c>
      <c r="T4" s="741" t="s">
        <v>246</v>
      </c>
      <c r="U4" s="741" t="s">
        <v>247</v>
      </c>
      <c r="V4" s="741" t="s">
        <v>248</v>
      </c>
      <c r="W4" s="741" t="s">
        <v>249</v>
      </c>
      <c r="X4" s="741" t="s">
        <v>559</v>
      </c>
      <c r="Y4" s="741"/>
    </row>
    <row r="5" customFormat="false" ht="15" hidden="false" customHeight="false" outlineLevel="0" collapsed="false">
      <c r="A5" s="761" t="s">
        <v>480</v>
      </c>
      <c r="B5" s="762" t="n">
        <v>488</v>
      </c>
      <c r="C5" s="763"/>
      <c r="D5" s="764"/>
      <c r="E5" s="763"/>
      <c r="F5" s="765"/>
      <c r="G5" s="765"/>
      <c r="H5" s="765"/>
      <c r="I5" s="765"/>
      <c r="J5" s="765"/>
      <c r="K5" s="765"/>
      <c r="L5" s="764"/>
      <c r="M5" s="763"/>
      <c r="N5" s="765"/>
      <c r="O5" s="764"/>
      <c r="Q5" s="741"/>
      <c r="R5" s="741" t="n">
        <v>0.142857142857143</v>
      </c>
      <c r="S5" s="741" t="n">
        <v>0.142857142857143</v>
      </c>
      <c r="T5" s="741" t="n">
        <v>0.142857142857143</v>
      </c>
      <c r="U5" s="741" t="n">
        <v>0.142857142857143</v>
      </c>
      <c r="V5" s="741" t="n">
        <v>0.142857142857143</v>
      </c>
      <c r="W5" s="741" t="n">
        <v>0.142857142857143</v>
      </c>
      <c r="X5" s="741" t="n">
        <v>0.142857142857143</v>
      </c>
      <c r="Y5" s="741"/>
    </row>
    <row r="6" customFormat="false" ht="15" hidden="false" customHeight="false" outlineLevel="0" collapsed="false">
      <c r="A6" s="761" t="s">
        <v>481</v>
      </c>
      <c r="B6" s="762" t="n">
        <v>1021</v>
      </c>
      <c r="C6" s="763"/>
      <c r="D6" s="764"/>
      <c r="E6" s="763"/>
      <c r="F6" s="765"/>
      <c r="G6" s="765"/>
      <c r="H6" s="765"/>
      <c r="I6" s="765"/>
      <c r="J6" s="765"/>
      <c r="K6" s="765"/>
      <c r="L6" s="764"/>
      <c r="M6" s="763"/>
      <c r="N6" s="765"/>
      <c r="O6" s="764"/>
      <c r="Q6" s="741"/>
      <c r="R6" s="741"/>
      <c r="S6" s="741"/>
      <c r="T6" s="741"/>
      <c r="U6" s="741"/>
      <c r="V6" s="741"/>
      <c r="W6" s="741"/>
      <c r="X6" s="741"/>
      <c r="Y6" s="741"/>
    </row>
    <row r="7" customFormat="false" ht="15" hidden="false" customHeight="false" outlineLevel="0" collapsed="false">
      <c r="A7" s="761" t="s">
        <v>591</v>
      </c>
      <c r="B7" s="762" t="n">
        <v>42</v>
      </c>
      <c r="C7" s="763"/>
      <c r="D7" s="764"/>
      <c r="E7" s="763"/>
      <c r="F7" s="765"/>
      <c r="G7" s="765"/>
      <c r="H7" s="765"/>
      <c r="I7" s="765"/>
      <c r="J7" s="765"/>
      <c r="K7" s="765"/>
      <c r="L7" s="764"/>
      <c r="M7" s="763"/>
      <c r="N7" s="765"/>
      <c r="O7" s="764"/>
      <c r="Q7" s="741"/>
      <c r="R7" s="741" t="s">
        <v>149</v>
      </c>
      <c r="S7" s="741" t="s">
        <v>151</v>
      </c>
      <c r="T7" s="741" t="s">
        <v>150</v>
      </c>
      <c r="U7" s="741"/>
      <c r="V7" s="741"/>
      <c r="W7" s="741"/>
      <c r="X7" s="741"/>
      <c r="Y7" s="741"/>
    </row>
    <row r="8" customFormat="false" ht="15" hidden="false" customHeight="false" outlineLevel="0" collapsed="false">
      <c r="A8" s="761" t="s">
        <v>593</v>
      </c>
      <c r="B8" s="762"/>
      <c r="C8" s="758"/>
      <c r="D8" s="759"/>
      <c r="E8" s="758"/>
      <c r="F8" s="760"/>
      <c r="G8" s="760"/>
      <c r="H8" s="760"/>
      <c r="I8" s="760"/>
      <c r="J8" s="760"/>
      <c r="K8" s="760"/>
      <c r="L8" s="759"/>
      <c r="M8" s="758"/>
      <c r="N8" s="760"/>
      <c r="O8" s="759"/>
      <c r="Q8" s="741"/>
      <c r="R8" s="741" t="n">
        <v>0.333333333333333</v>
      </c>
      <c r="S8" s="741" t="n">
        <v>0.333333333333333</v>
      </c>
      <c r="T8" s="741" t="n">
        <v>0.333333333333333</v>
      </c>
      <c r="U8" s="741"/>
      <c r="V8" s="741"/>
      <c r="W8" s="741"/>
      <c r="X8" s="741"/>
      <c r="Y8" s="741"/>
    </row>
    <row r="9" customFormat="false" ht="15" hidden="false" customHeight="false" outlineLevel="0" collapsed="false">
      <c r="A9" s="756" t="s">
        <v>594</v>
      </c>
      <c r="B9" s="757" t="n">
        <v>465</v>
      </c>
      <c r="C9" s="763"/>
      <c r="D9" s="764"/>
      <c r="E9" s="763"/>
      <c r="F9" s="765"/>
      <c r="G9" s="765"/>
      <c r="H9" s="765"/>
      <c r="I9" s="765"/>
      <c r="J9" s="765"/>
      <c r="K9" s="765"/>
      <c r="L9" s="764"/>
      <c r="M9" s="763"/>
      <c r="N9" s="765"/>
      <c r="O9" s="764"/>
      <c r="Q9" s="741"/>
      <c r="R9" s="741"/>
      <c r="S9" s="741"/>
      <c r="T9" s="741"/>
      <c r="U9" s="741"/>
      <c r="V9" s="741"/>
      <c r="W9" s="741"/>
      <c r="X9" s="741"/>
      <c r="Y9" s="741"/>
    </row>
    <row r="10" customFormat="false" ht="15" hidden="false" customHeight="false" outlineLevel="0" collapsed="false">
      <c r="A10" s="761" t="s">
        <v>483</v>
      </c>
      <c r="B10" s="762" t="n">
        <v>1</v>
      </c>
      <c r="C10" s="763"/>
      <c r="D10" s="764"/>
      <c r="E10" s="763"/>
      <c r="F10" s="765"/>
      <c r="G10" s="765"/>
      <c r="H10" s="765"/>
      <c r="I10" s="765"/>
      <c r="J10" s="765"/>
      <c r="K10" s="765"/>
      <c r="L10" s="764"/>
      <c r="M10" s="763"/>
      <c r="N10" s="765"/>
      <c r="O10" s="764"/>
      <c r="Q10" s="741"/>
      <c r="R10" s="741"/>
      <c r="S10" s="741"/>
      <c r="T10" s="741"/>
      <c r="U10" s="741"/>
      <c r="V10" s="741"/>
      <c r="W10" s="741"/>
      <c r="X10" s="741"/>
      <c r="Y10" s="741"/>
    </row>
    <row r="11" customFormat="false" ht="15" hidden="false" customHeight="false" outlineLevel="0" collapsed="false">
      <c r="A11" s="761" t="s">
        <v>484</v>
      </c>
      <c r="B11" s="762" t="n">
        <v>25</v>
      </c>
      <c r="C11" s="763"/>
      <c r="D11" s="764"/>
      <c r="E11" s="763"/>
      <c r="F11" s="765"/>
      <c r="G11" s="765"/>
      <c r="H11" s="765"/>
      <c r="I11" s="765"/>
      <c r="J11" s="765"/>
      <c r="K11" s="765"/>
      <c r="L11" s="764"/>
      <c r="M11" s="763"/>
      <c r="N11" s="765"/>
      <c r="O11" s="764"/>
      <c r="Q11" s="741"/>
      <c r="R11" s="741"/>
      <c r="S11" s="741"/>
      <c r="T11" s="741"/>
      <c r="U11" s="741"/>
      <c r="V11" s="741"/>
      <c r="W11" s="741"/>
      <c r="X11" s="741"/>
      <c r="Y11" s="741"/>
    </row>
    <row r="12" customFormat="false" ht="15" hidden="false" customHeight="false" outlineLevel="0" collapsed="false">
      <c r="A12" s="761" t="s">
        <v>485</v>
      </c>
      <c r="B12" s="762" t="n">
        <v>49</v>
      </c>
      <c r="C12" s="763"/>
      <c r="D12" s="764"/>
      <c r="E12" s="763"/>
      <c r="F12" s="765"/>
      <c r="G12" s="765"/>
      <c r="H12" s="765"/>
      <c r="I12" s="765"/>
      <c r="J12" s="765"/>
      <c r="K12" s="765"/>
      <c r="L12" s="764"/>
      <c r="M12" s="763"/>
      <c r="N12" s="765"/>
      <c r="O12" s="764"/>
      <c r="Q12" s="741"/>
      <c r="R12" s="741"/>
      <c r="S12" s="741"/>
      <c r="T12" s="741"/>
      <c r="U12" s="741"/>
      <c r="V12" s="741"/>
      <c r="W12" s="741"/>
      <c r="X12" s="741"/>
      <c r="Y12" s="741"/>
    </row>
    <row r="13" customFormat="false" ht="15" hidden="false" customHeight="false" outlineLevel="0" collapsed="false">
      <c r="A13" s="761" t="s">
        <v>486</v>
      </c>
      <c r="B13" s="762" t="n">
        <v>388</v>
      </c>
      <c r="C13" s="758"/>
      <c r="D13" s="759"/>
      <c r="E13" s="758"/>
      <c r="F13" s="760"/>
      <c r="G13" s="760"/>
      <c r="H13" s="760"/>
      <c r="I13" s="760"/>
      <c r="J13" s="760"/>
      <c r="K13" s="760"/>
      <c r="L13" s="759"/>
      <c r="M13" s="758"/>
      <c r="N13" s="760"/>
      <c r="O13" s="759"/>
      <c r="Q13" s="741"/>
      <c r="R13" s="741"/>
      <c r="S13" s="741"/>
      <c r="T13" s="741"/>
      <c r="U13" s="741"/>
      <c r="V13" s="741"/>
      <c r="W13" s="741"/>
      <c r="X13" s="741"/>
      <c r="Y13" s="741"/>
    </row>
    <row r="14" customFormat="false" ht="15" hidden="false" customHeight="false" outlineLevel="0" collapsed="false">
      <c r="A14" s="761" t="s">
        <v>595</v>
      </c>
      <c r="B14" s="762" t="n">
        <v>18</v>
      </c>
      <c r="C14" s="763"/>
      <c r="D14" s="764"/>
      <c r="E14" s="763"/>
      <c r="F14" s="765"/>
      <c r="G14" s="765"/>
      <c r="H14" s="765"/>
      <c r="I14" s="765"/>
      <c r="J14" s="765"/>
      <c r="K14" s="765"/>
      <c r="L14" s="764"/>
      <c r="M14" s="763"/>
      <c r="N14" s="765"/>
      <c r="O14" s="764"/>
    </row>
    <row r="15" customFormat="false" ht="15" hidden="false" customHeight="false" outlineLevel="0" collapsed="false">
      <c r="A15" s="756" t="s">
        <v>596</v>
      </c>
      <c r="B15" s="757" t="n">
        <v>373</v>
      </c>
      <c r="C15" s="763"/>
      <c r="D15" s="764"/>
      <c r="E15" s="763"/>
      <c r="F15" s="765"/>
      <c r="G15" s="765"/>
      <c r="H15" s="765"/>
      <c r="I15" s="765"/>
      <c r="J15" s="765"/>
      <c r="K15" s="765"/>
      <c r="L15" s="764"/>
      <c r="M15" s="763"/>
      <c r="N15" s="765"/>
      <c r="O15" s="764"/>
    </row>
    <row r="16" customFormat="false" ht="15" hidden="false" customHeight="false" outlineLevel="0" collapsed="false">
      <c r="A16" s="761" t="s">
        <v>597</v>
      </c>
      <c r="B16" s="762" t="n">
        <v>164</v>
      </c>
      <c r="C16" s="763"/>
      <c r="D16" s="764"/>
      <c r="E16" s="763"/>
      <c r="F16" s="765"/>
      <c r="G16" s="765"/>
      <c r="H16" s="765"/>
      <c r="I16" s="765"/>
      <c r="J16" s="765"/>
      <c r="K16" s="765"/>
      <c r="L16" s="764"/>
      <c r="M16" s="763"/>
      <c r="N16" s="765"/>
      <c r="O16" s="764"/>
    </row>
    <row r="17" customFormat="false" ht="15" hidden="false" customHeight="false" outlineLevel="0" collapsed="false">
      <c r="A17" s="761" t="s">
        <v>599</v>
      </c>
      <c r="B17" s="762"/>
      <c r="C17" s="763"/>
      <c r="D17" s="764"/>
      <c r="E17" s="763"/>
      <c r="F17" s="765"/>
      <c r="G17" s="765"/>
      <c r="H17" s="765"/>
      <c r="I17" s="765"/>
      <c r="J17" s="765"/>
      <c r="K17" s="765"/>
      <c r="L17" s="764"/>
      <c r="M17" s="763"/>
      <c r="N17" s="765"/>
      <c r="O17" s="764"/>
    </row>
    <row r="18" customFormat="false" ht="15" hidden="false" customHeight="false" outlineLevel="0" collapsed="false">
      <c r="A18" s="761" t="s">
        <v>600</v>
      </c>
      <c r="B18" s="762" t="n">
        <v>9</v>
      </c>
      <c r="C18" s="763"/>
      <c r="D18" s="764"/>
      <c r="E18" s="763"/>
      <c r="F18" s="765"/>
      <c r="G18" s="765"/>
      <c r="H18" s="765"/>
      <c r="I18" s="765"/>
      <c r="J18" s="765"/>
      <c r="K18" s="765"/>
      <c r="L18" s="764"/>
      <c r="M18" s="763"/>
      <c r="N18" s="765"/>
      <c r="O18" s="764"/>
    </row>
    <row r="19" customFormat="false" ht="15" hidden="false" customHeight="false" outlineLevel="0" collapsed="false">
      <c r="A19" s="761" t="s">
        <v>490</v>
      </c>
      <c r="B19" s="762" t="n">
        <v>5</v>
      </c>
      <c r="C19" s="763"/>
      <c r="D19" s="764"/>
      <c r="E19" s="763"/>
      <c r="F19" s="765"/>
      <c r="G19" s="765"/>
      <c r="H19" s="765"/>
      <c r="I19" s="765"/>
      <c r="J19" s="765"/>
      <c r="K19" s="765"/>
      <c r="L19" s="764"/>
      <c r="M19" s="763"/>
      <c r="N19" s="765"/>
      <c r="O19" s="764"/>
    </row>
    <row r="20" customFormat="false" ht="15" hidden="false" customHeight="false" outlineLevel="0" collapsed="false">
      <c r="A20" s="761" t="s">
        <v>491</v>
      </c>
      <c r="B20" s="762" t="n">
        <v>165</v>
      </c>
      <c r="C20" s="758"/>
      <c r="D20" s="759"/>
      <c r="E20" s="758"/>
      <c r="F20" s="760"/>
      <c r="G20" s="760"/>
      <c r="H20" s="760"/>
      <c r="I20" s="760"/>
      <c r="J20" s="760"/>
      <c r="K20" s="760"/>
      <c r="L20" s="759"/>
      <c r="M20" s="758"/>
      <c r="N20" s="760"/>
      <c r="O20" s="759"/>
    </row>
    <row r="21" customFormat="false" ht="15" hidden="false" customHeight="false" outlineLevel="0" collapsed="false">
      <c r="A21" s="761" t="s">
        <v>601</v>
      </c>
      <c r="B21" s="762"/>
      <c r="C21" s="763"/>
      <c r="D21" s="764"/>
      <c r="E21" s="763"/>
      <c r="F21" s="765"/>
      <c r="G21" s="765"/>
      <c r="H21" s="765"/>
      <c r="I21" s="765"/>
      <c r="J21" s="765"/>
      <c r="K21" s="765"/>
      <c r="L21" s="764"/>
      <c r="M21" s="763"/>
      <c r="N21" s="765"/>
      <c r="O21" s="764"/>
    </row>
    <row r="22" customFormat="false" ht="15" hidden="false" customHeight="false" outlineLevel="0" collapsed="false">
      <c r="A22" s="761" t="s">
        <v>492</v>
      </c>
      <c r="B22" s="762" t="n">
        <v>3</v>
      </c>
      <c r="C22" s="763"/>
      <c r="D22" s="764"/>
      <c r="E22" s="763"/>
      <c r="F22" s="765"/>
      <c r="G22" s="765"/>
      <c r="H22" s="765"/>
      <c r="I22" s="765"/>
      <c r="J22" s="765"/>
      <c r="K22" s="765"/>
      <c r="L22" s="764"/>
      <c r="M22" s="763"/>
      <c r="N22" s="765"/>
      <c r="O22" s="764"/>
    </row>
    <row r="23" customFormat="false" ht="15" hidden="false" customHeight="false" outlineLevel="0" collapsed="false">
      <c r="A23" s="761" t="s">
        <v>493</v>
      </c>
      <c r="B23" s="762" t="n">
        <v>1</v>
      </c>
      <c r="C23" s="763"/>
      <c r="D23" s="764"/>
      <c r="E23" s="763"/>
      <c r="F23" s="765"/>
      <c r="G23" s="765"/>
      <c r="H23" s="765"/>
      <c r="I23" s="765"/>
      <c r="J23" s="765"/>
      <c r="K23" s="765"/>
      <c r="L23" s="764"/>
      <c r="M23" s="763"/>
      <c r="N23" s="765"/>
      <c r="O23" s="764"/>
    </row>
    <row r="24" customFormat="false" ht="15" hidden="false" customHeight="false" outlineLevel="0" collapsed="false">
      <c r="A24" s="761" t="s">
        <v>494</v>
      </c>
      <c r="B24" s="762" t="n">
        <v>18</v>
      </c>
      <c r="C24" s="758"/>
      <c r="D24" s="759"/>
      <c r="E24" s="758"/>
      <c r="F24" s="760"/>
      <c r="G24" s="760"/>
      <c r="H24" s="760"/>
      <c r="I24" s="760"/>
      <c r="J24" s="760"/>
      <c r="K24" s="760"/>
      <c r="L24" s="759"/>
      <c r="M24" s="758"/>
      <c r="N24" s="760"/>
      <c r="O24" s="759"/>
    </row>
    <row r="25" customFormat="false" ht="15" hidden="false" customHeight="false" outlineLevel="0" collapsed="false">
      <c r="A25" s="761" t="s">
        <v>602</v>
      </c>
      <c r="B25" s="762" t="n">
        <v>12</v>
      </c>
      <c r="C25" s="763"/>
      <c r="D25" s="764"/>
      <c r="E25" s="763"/>
      <c r="F25" s="765"/>
      <c r="G25" s="765"/>
      <c r="H25" s="765"/>
      <c r="I25" s="765"/>
      <c r="J25" s="765"/>
      <c r="K25" s="765"/>
      <c r="L25" s="764"/>
      <c r="M25" s="763"/>
      <c r="N25" s="765"/>
      <c r="O25" s="764"/>
    </row>
    <row r="26" customFormat="false" ht="15" hidden="false" customHeight="false" outlineLevel="0" collapsed="false">
      <c r="A26" s="761" t="s">
        <v>496</v>
      </c>
      <c r="B26" s="762" t="n">
        <v>33</v>
      </c>
      <c r="C26" s="763"/>
      <c r="D26" s="764"/>
      <c r="E26" s="763"/>
      <c r="F26" s="765"/>
      <c r="G26" s="765"/>
      <c r="H26" s="765"/>
      <c r="I26" s="765"/>
      <c r="J26" s="765"/>
      <c r="K26" s="765"/>
      <c r="L26" s="764"/>
      <c r="M26" s="763"/>
      <c r="N26" s="765"/>
      <c r="O26" s="764"/>
    </row>
    <row r="27" customFormat="false" ht="15.75" hidden="false" customHeight="false" outlineLevel="0" collapsed="false">
      <c r="A27" s="776" t="s">
        <v>603</v>
      </c>
      <c r="B27" s="777" t="n">
        <v>2</v>
      </c>
      <c r="C27" s="778"/>
      <c r="D27" s="779"/>
      <c r="E27" s="778"/>
      <c r="F27" s="780"/>
      <c r="G27" s="780"/>
      <c r="H27" s="780"/>
      <c r="I27" s="780"/>
      <c r="J27" s="780"/>
      <c r="K27" s="780"/>
      <c r="L27" s="779"/>
      <c r="M27" s="778"/>
      <c r="N27" s="780"/>
      <c r="O27" s="779"/>
    </row>
  </sheetData>
  <mergeCells count="4">
    <mergeCell ref="B1:B2"/>
    <mergeCell ref="C1:D1"/>
    <mergeCell ref="E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sheetPr filterMode="false">
    <tabColor rgb="FF92D050"/>
    <pageSetUpPr fitToPage="false"/>
  </sheetPr>
  <dimension ref="A1:Y26"/>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2" width="61.83"/>
    <col collapsed="false" customWidth="true" hidden="false" outlineLevel="0" max="2" min="2" style="737" width="16.83"/>
    <col collapsed="false" customWidth="true" hidden="false" outlineLevel="0" max="4" min="3" style="653" width="10.17"/>
    <col collapsed="false" customWidth="true" hidden="false" outlineLevel="0" max="12" min="5" style="653" width="7.83"/>
    <col collapsed="false" customWidth="true" hidden="false" outlineLevel="0" max="15" min="13" style="653" width="9.01"/>
    <col collapsed="false" customWidth="true" hidden="false" outlineLevel="0" max="1025" min="16" style="651" width="13.01"/>
  </cols>
  <sheetData>
    <row r="1" customFormat="false" ht="33" hidden="false" customHeight="true" outlineLevel="0" collapsed="false">
      <c r="A1" s="738"/>
      <c r="B1" s="739" t="s">
        <v>554</v>
      </c>
      <c r="C1" s="740" t="s">
        <v>555</v>
      </c>
      <c r="D1" s="740"/>
      <c r="E1" s="740"/>
      <c r="F1" s="740"/>
      <c r="G1" s="740"/>
      <c r="H1" s="740"/>
      <c r="I1" s="740"/>
      <c r="J1" s="740"/>
      <c r="K1" s="740"/>
      <c r="L1" s="740"/>
      <c r="M1" s="740"/>
      <c r="N1" s="740"/>
      <c r="O1" s="740"/>
      <c r="Q1" s="741"/>
      <c r="R1" s="741" t="s">
        <v>275</v>
      </c>
      <c r="S1" s="741" t="s">
        <v>274</v>
      </c>
      <c r="T1" s="741"/>
      <c r="U1" s="741"/>
      <c r="V1" s="741"/>
      <c r="W1" s="741"/>
      <c r="X1" s="741"/>
      <c r="Y1" s="741"/>
    </row>
    <row r="2" customFormat="false" ht="15" hidden="false" customHeight="true" outlineLevel="0" collapsed="false">
      <c r="B2" s="739"/>
      <c r="C2" s="742"/>
      <c r="D2" s="743"/>
      <c r="E2" s="742"/>
      <c r="F2" s="744"/>
      <c r="G2" s="744"/>
      <c r="H2" s="744"/>
      <c r="I2" s="744"/>
      <c r="J2" s="744"/>
      <c r="K2" s="744"/>
      <c r="L2" s="743"/>
      <c r="M2" s="742"/>
      <c r="N2" s="744"/>
      <c r="O2" s="743"/>
      <c r="Q2" s="741"/>
      <c r="R2" s="745" t="n">
        <v>0.5</v>
      </c>
      <c r="S2" s="745" t="n">
        <v>0.5</v>
      </c>
      <c r="T2" s="741"/>
      <c r="U2" s="741"/>
      <c r="V2" s="741"/>
      <c r="W2" s="741"/>
      <c r="X2" s="741"/>
      <c r="Y2" s="741"/>
    </row>
    <row r="3" customFormat="false" ht="15" hidden="false" customHeight="false" outlineLevel="0" collapsed="false">
      <c r="A3" s="756" t="s">
        <v>604</v>
      </c>
      <c r="B3" s="757" t="n">
        <v>234</v>
      </c>
      <c r="C3" s="758"/>
      <c r="D3" s="759"/>
      <c r="E3" s="758"/>
      <c r="F3" s="760"/>
      <c r="G3" s="760"/>
      <c r="H3" s="760"/>
      <c r="I3" s="760"/>
      <c r="J3" s="760"/>
      <c r="K3" s="760"/>
      <c r="L3" s="759"/>
      <c r="M3" s="758"/>
      <c r="N3" s="760"/>
      <c r="O3" s="759"/>
      <c r="Q3" s="741"/>
      <c r="R3" s="741"/>
      <c r="S3" s="741"/>
      <c r="T3" s="741"/>
      <c r="U3" s="741"/>
      <c r="V3" s="741"/>
      <c r="W3" s="741"/>
      <c r="X3" s="741"/>
      <c r="Y3" s="741"/>
    </row>
    <row r="4" customFormat="false" ht="15" hidden="false" customHeight="false" outlineLevel="0" collapsed="false">
      <c r="A4" s="761" t="s">
        <v>498</v>
      </c>
      <c r="B4" s="762" t="n">
        <v>1</v>
      </c>
      <c r="C4" s="763"/>
      <c r="D4" s="764"/>
      <c r="E4" s="763"/>
      <c r="F4" s="765"/>
      <c r="G4" s="765"/>
      <c r="H4" s="765"/>
      <c r="I4" s="765"/>
      <c r="J4" s="765"/>
      <c r="K4" s="765"/>
      <c r="L4" s="764"/>
      <c r="M4" s="763"/>
      <c r="N4" s="765"/>
      <c r="O4" s="764"/>
      <c r="Q4" s="741"/>
      <c r="R4" s="741" t="s">
        <v>244</v>
      </c>
      <c r="S4" s="741" t="s">
        <v>245</v>
      </c>
      <c r="T4" s="741" t="s">
        <v>246</v>
      </c>
      <c r="U4" s="741" t="s">
        <v>247</v>
      </c>
      <c r="V4" s="741" t="s">
        <v>248</v>
      </c>
      <c r="W4" s="741" t="s">
        <v>249</v>
      </c>
      <c r="X4" s="741" t="s">
        <v>559</v>
      </c>
      <c r="Y4" s="741"/>
    </row>
    <row r="5" customFormat="false" ht="15" hidden="false" customHeight="false" outlineLevel="0" collapsed="false">
      <c r="A5" s="761" t="s">
        <v>499</v>
      </c>
      <c r="B5" s="762" t="n">
        <v>138</v>
      </c>
      <c r="C5" s="763"/>
      <c r="D5" s="764"/>
      <c r="E5" s="763"/>
      <c r="F5" s="765"/>
      <c r="G5" s="765"/>
      <c r="H5" s="765"/>
      <c r="I5" s="765"/>
      <c r="J5" s="765"/>
      <c r="K5" s="765"/>
      <c r="L5" s="764"/>
      <c r="M5" s="763"/>
      <c r="N5" s="765"/>
      <c r="O5" s="764"/>
      <c r="Q5" s="741"/>
      <c r="R5" s="741" t="n">
        <v>0.142857142857143</v>
      </c>
      <c r="S5" s="741" t="n">
        <v>0.142857142857143</v>
      </c>
      <c r="T5" s="741" t="n">
        <v>0.142857142857143</v>
      </c>
      <c r="U5" s="741" t="n">
        <v>0.142857142857143</v>
      </c>
      <c r="V5" s="741" t="n">
        <v>0.142857142857143</v>
      </c>
      <c r="W5" s="741" t="n">
        <v>0.142857142857143</v>
      </c>
      <c r="X5" s="741" t="n">
        <v>0.142857142857143</v>
      </c>
      <c r="Y5" s="741"/>
    </row>
    <row r="6" customFormat="false" ht="15" hidden="false" customHeight="false" outlineLevel="0" collapsed="false">
      <c r="A6" s="761" t="s">
        <v>500</v>
      </c>
      <c r="B6" s="762" t="n">
        <v>14</v>
      </c>
      <c r="C6" s="763"/>
      <c r="D6" s="764"/>
      <c r="E6" s="763"/>
      <c r="F6" s="765"/>
      <c r="G6" s="765"/>
      <c r="H6" s="765"/>
      <c r="I6" s="765"/>
      <c r="J6" s="765"/>
      <c r="K6" s="765"/>
      <c r="L6" s="764"/>
      <c r="M6" s="763"/>
      <c r="N6" s="765"/>
      <c r="O6" s="764"/>
      <c r="Q6" s="741"/>
      <c r="R6" s="741"/>
      <c r="S6" s="741"/>
      <c r="T6" s="741"/>
      <c r="U6" s="741"/>
      <c r="V6" s="741"/>
      <c r="W6" s="741"/>
      <c r="X6" s="741"/>
      <c r="Y6" s="741"/>
    </row>
    <row r="7" customFormat="false" ht="15" hidden="false" customHeight="false" outlineLevel="0" collapsed="false">
      <c r="A7" s="761" t="s">
        <v>501</v>
      </c>
      <c r="B7" s="762" t="n">
        <v>27</v>
      </c>
      <c r="C7" s="763"/>
      <c r="D7" s="764"/>
      <c r="E7" s="763"/>
      <c r="F7" s="765"/>
      <c r="G7" s="765"/>
      <c r="H7" s="765"/>
      <c r="I7" s="765"/>
      <c r="J7" s="765"/>
      <c r="K7" s="765"/>
      <c r="L7" s="764"/>
      <c r="M7" s="763"/>
      <c r="N7" s="765"/>
      <c r="O7" s="764"/>
      <c r="Q7" s="741"/>
      <c r="R7" s="741" t="s">
        <v>149</v>
      </c>
      <c r="S7" s="741" t="s">
        <v>151</v>
      </c>
      <c r="T7" s="741" t="s">
        <v>150</v>
      </c>
      <c r="U7" s="741"/>
      <c r="V7" s="741"/>
      <c r="W7" s="741"/>
      <c r="X7" s="741"/>
      <c r="Y7" s="741"/>
    </row>
    <row r="8" customFormat="false" ht="15" hidden="false" customHeight="false" outlineLevel="0" collapsed="false">
      <c r="A8" s="761" t="s">
        <v>502</v>
      </c>
      <c r="B8" s="762" t="n">
        <v>2</v>
      </c>
      <c r="C8" s="758"/>
      <c r="D8" s="759"/>
      <c r="E8" s="758"/>
      <c r="F8" s="760"/>
      <c r="G8" s="760"/>
      <c r="H8" s="760"/>
      <c r="I8" s="760"/>
      <c r="J8" s="760"/>
      <c r="K8" s="760"/>
      <c r="L8" s="759"/>
      <c r="M8" s="758"/>
      <c r="N8" s="760"/>
      <c r="O8" s="759"/>
      <c r="Q8" s="741"/>
      <c r="R8" s="741" t="n">
        <v>0.333333333333333</v>
      </c>
      <c r="S8" s="741" t="n">
        <v>0.333333333333333</v>
      </c>
      <c r="T8" s="741" t="n">
        <v>0.333333333333333</v>
      </c>
      <c r="U8" s="741"/>
      <c r="V8" s="741"/>
      <c r="W8" s="741"/>
      <c r="X8" s="741"/>
      <c r="Y8" s="741"/>
    </row>
    <row r="9" customFormat="false" ht="15" hidden="false" customHeight="false" outlineLevel="0" collapsed="false">
      <c r="A9" s="761" t="s">
        <v>605</v>
      </c>
      <c r="B9" s="762" t="n">
        <v>6</v>
      </c>
      <c r="C9" s="763"/>
      <c r="D9" s="764"/>
      <c r="E9" s="763"/>
      <c r="F9" s="765"/>
      <c r="G9" s="765"/>
      <c r="H9" s="765"/>
      <c r="I9" s="765"/>
      <c r="J9" s="765"/>
      <c r="K9" s="765"/>
      <c r="L9" s="764"/>
      <c r="M9" s="763"/>
      <c r="N9" s="765"/>
      <c r="O9" s="764"/>
      <c r="Q9" s="741"/>
      <c r="R9" s="741"/>
      <c r="S9" s="741"/>
      <c r="T9" s="741"/>
      <c r="U9" s="741"/>
      <c r="V9" s="741"/>
      <c r="W9" s="741"/>
      <c r="X9" s="741"/>
      <c r="Y9" s="741"/>
    </row>
    <row r="10" customFormat="false" ht="15" hidden="false" customHeight="false" outlineLevel="0" collapsed="false">
      <c r="A10" s="761" t="s">
        <v>504</v>
      </c>
      <c r="B10" s="762" t="n">
        <v>5</v>
      </c>
      <c r="C10" s="763"/>
      <c r="D10" s="764"/>
      <c r="E10" s="763"/>
      <c r="F10" s="765"/>
      <c r="G10" s="765"/>
      <c r="H10" s="765"/>
      <c r="I10" s="765"/>
      <c r="J10" s="765"/>
      <c r="K10" s="765"/>
      <c r="L10" s="764"/>
      <c r="M10" s="763"/>
      <c r="N10" s="765"/>
      <c r="O10" s="764"/>
      <c r="Q10" s="741"/>
      <c r="R10" s="741"/>
      <c r="S10" s="741"/>
      <c r="T10" s="741"/>
      <c r="U10" s="741"/>
      <c r="V10" s="741"/>
      <c r="W10" s="741"/>
      <c r="X10" s="741"/>
      <c r="Y10" s="741"/>
    </row>
    <row r="11" customFormat="false" ht="15" hidden="false" customHeight="false" outlineLevel="0" collapsed="false">
      <c r="A11" s="761" t="s">
        <v>505</v>
      </c>
      <c r="B11" s="762" t="n">
        <v>75</v>
      </c>
      <c r="C11" s="763"/>
      <c r="D11" s="764"/>
      <c r="E11" s="763"/>
      <c r="F11" s="765"/>
      <c r="G11" s="765"/>
      <c r="H11" s="765"/>
      <c r="I11" s="765"/>
      <c r="J11" s="765"/>
      <c r="K11" s="765"/>
      <c r="L11" s="764"/>
      <c r="M11" s="763"/>
      <c r="N11" s="765"/>
      <c r="O11" s="764"/>
      <c r="Q11" s="741"/>
      <c r="R11" s="741"/>
      <c r="S11" s="741"/>
      <c r="T11" s="741"/>
      <c r="U11" s="741"/>
      <c r="V11" s="741"/>
      <c r="W11" s="741"/>
      <c r="X11" s="741"/>
      <c r="Y11" s="741"/>
    </row>
    <row r="12" customFormat="false" ht="15" hidden="false" customHeight="false" outlineLevel="0" collapsed="false">
      <c r="A12" s="761" t="s">
        <v>607</v>
      </c>
      <c r="B12" s="762"/>
      <c r="C12" s="763"/>
      <c r="D12" s="764"/>
      <c r="E12" s="763"/>
      <c r="F12" s="765"/>
      <c r="G12" s="765"/>
      <c r="H12" s="765"/>
      <c r="I12" s="765"/>
      <c r="J12" s="765"/>
      <c r="K12" s="765"/>
      <c r="L12" s="764"/>
      <c r="M12" s="763"/>
      <c r="N12" s="765"/>
      <c r="O12" s="764"/>
    </row>
    <row r="13" customFormat="false" ht="15" hidden="false" customHeight="false" outlineLevel="0" collapsed="false">
      <c r="A13" s="761" t="s">
        <v>506</v>
      </c>
      <c r="B13" s="762" t="n">
        <v>1</v>
      </c>
      <c r="C13" s="758"/>
      <c r="D13" s="759"/>
      <c r="E13" s="758"/>
      <c r="F13" s="760"/>
      <c r="G13" s="760"/>
      <c r="H13" s="760"/>
      <c r="I13" s="760"/>
      <c r="J13" s="760"/>
      <c r="K13" s="760"/>
      <c r="L13" s="759"/>
      <c r="M13" s="758"/>
      <c r="N13" s="760"/>
      <c r="O13" s="759"/>
    </row>
    <row r="14" customFormat="false" ht="15" hidden="false" customHeight="false" outlineLevel="0" collapsed="false">
      <c r="A14" s="756" t="s">
        <v>608</v>
      </c>
      <c r="B14" s="757" t="n">
        <v>46</v>
      </c>
      <c r="C14" s="763"/>
      <c r="D14" s="764"/>
      <c r="E14" s="763"/>
      <c r="F14" s="765"/>
      <c r="G14" s="765"/>
      <c r="H14" s="765"/>
      <c r="I14" s="765"/>
      <c r="J14" s="765"/>
      <c r="K14" s="765"/>
      <c r="L14" s="764"/>
      <c r="M14" s="763"/>
      <c r="N14" s="765"/>
      <c r="O14" s="764"/>
    </row>
    <row r="15" customFormat="false" ht="15" hidden="false" customHeight="false" outlineLevel="0" collapsed="false">
      <c r="A15" s="761" t="s">
        <v>609</v>
      </c>
      <c r="B15" s="762"/>
      <c r="C15" s="763"/>
      <c r="D15" s="764"/>
      <c r="E15" s="763"/>
      <c r="F15" s="765"/>
      <c r="G15" s="765"/>
      <c r="H15" s="765"/>
      <c r="I15" s="765"/>
      <c r="J15" s="765"/>
      <c r="K15" s="765"/>
      <c r="L15" s="764"/>
      <c r="M15" s="763"/>
      <c r="N15" s="765"/>
      <c r="O15" s="764"/>
    </row>
    <row r="16" customFormat="false" ht="15" hidden="false" customHeight="false" outlineLevel="0" collapsed="false">
      <c r="A16" s="761" t="s">
        <v>507</v>
      </c>
      <c r="B16" s="762" t="n">
        <v>3</v>
      </c>
      <c r="C16" s="763"/>
      <c r="D16" s="764"/>
      <c r="E16" s="763"/>
      <c r="F16" s="765"/>
      <c r="G16" s="765"/>
      <c r="H16" s="765"/>
      <c r="I16" s="765"/>
      <c r="J16" s="765"/>
      <c r="K16" s="765"/>
      <c r="L16" s="764"/>
      <c r="M16" s="763"/>
      <c r="N16" s="765"/>
      <c r="O16" s="764"/>
    </row>
    <row r="17" customFormat="false" ht="15" hidden="false" customHeight="false" outlineLevel="0" collapsed="false">
      <c r="A17" s="761" t="s">
        <v>508</v>
      </c>
      <c r="B17" s="762" t="n">
        <v>2</v>
      </c>
      <c r="C17" s="763"/>
      <c r="D17" s="764"/>
      <c r="E17" s="763"/>
      <c r="F17" s="765"/>
      <c r="G17" s="765"/>
      <c r="H17" s="765"/>
      <c r="I17" s="765"/>
      <c r="J17" s="765"/>
      <c r="K17" s="765"/>
      <c r="L17" s="764"/>
      <c r="M17" s="763"/>
      <c r="N17" s="765"/>
      <c r="O17" s="764"/>
    </row>
    <row r="18" customFormat="false" ht="15" hidden="false" customHeight="false" outlineLevel="0" collapsed="false">
      <c r="A18" s="761" t="s">
        <v>509</v>
      </c>
      <c r="B18" s="762" t="n">
        <v>40</v>
      </c>
      <c r="C18" s="763"/>
      <c r="D18" s="764"/>
      <c r="E18" s="763"/>
      <c r="F18" s="765"/>
      <c r="G18" s="765"/>
      <c r="H18" s="765"/>
      <c r="I18" s="765"/>
      <c r="J18" s="765"/>
      <c r="K18" s="765"/>
      <c r="L18" s="764"/>
      <c r="M18" s="763"/>
      <c r="N18" s="765"/>
      <c r="O18" s="764"/>
    </row>
    <row r="19" customFormat="false" ht="15" hidden="false" customHeight="false" outlineLevel="0" collapsed="false">
      <c r="A19" s="761" t="s">
        <v>610</v>
      </c>
      <c r="B19" s="762" t="n">
        <v>3</v>
      </c>
      <c r="C19" s="763"/>
      <c r="D19" s="764"/>
      <c r="E19" s="763"/>
      <c r="F19" s="765"/>
      <c r="G19" s="765"/>
      <c r="H19" s="765"/>
      <c r="I19" s="765"/>
      <c r="J19" s="765"/>
      <c r="K19" s="765"/>
      <c r="L19" s="764"/>
      <c r="M19" s="763"/>
      <c r="N19" s="765"/>
      <c r="O19" s="764"/>
    </row>
    <row r="20" customFormat="false" ht="15" hidden="false" customHeight="false" outlineLevel="0" collapsed="false">
      <c r="A20" s="756" t="s">
        <v>611</v>
      </c>
      <c r="B20" s="757" t="n">
        <v>324</v>
      </c>
      <c r="C20" s="758"/>
      <c r="D20" s="759"/>
      <c r="E20" s="758"/>
      <c r="F20" s="760"/>
      <c r="G20" s="760"/>
      <c r="H20" s="760"/>
      <c r="I20" s="760"/>
      <c r="J20" s="760"/>
      <c r="K20" s="760"/>
      <c r="L20" s="759"/>
      <c r="M20" s="758"/>
      <c r="N20" s="760"/>
      <c r="O20" s="759"/>
    </row>
    <row r="21" customFormat="false" ht="15" hidden="false" customHeight="false" outlineLevel="0" collapsed="false">
      <c r="A21" s="761" t="s">
        <v>612</v>
      </c>
      <c r="B21" s="762" t="n">
        <v>167</v>
      </c>
      <c r="C21" s="763"/>
      <c r="D21" s="764"/>
      <c r="E21" s="763"/>
      <c r="F21" s="765"/>
      <c r="G21" s="765"/>
      <c r="H21" s="765"/>
      <c r="I21" s="765"/>
      <c r="J21" s="765"/>
      <c r="K21" s="765"/>
      <c r="L21" s="764"/>
      <c r="M21" s="763"/>
      <c r="N21" s="765"/>
      <c r="O21" s="764"/>
    </row>
    <row r="22" customFormat="false" ht="15" hidden="false" customHeight="false" outlineLevel="0" collapsed="false">
      <c r="A22" s="761" t="s">
        <v>613</v>
      </c>
      <c r="B22" s="762" t="n">
        <v>34</v>
      </c>
      <c r="C22" s="763"/>
      <c r="D22" s="764"/>
      <c r="E22" s="763"/>
      <c r="F22" s="765"/>
      <c r="G22" s="765"/>
      <c r="H22" s="765"/>
      <c r="I22" s="765"/>
      <c r="J22" s="765"/>
      <c r="K22" s="765"/>
      <c r="L22" s="764"/>
      <c r="M22" s="763"/>
      <c r="N22" s="765"/>
      <c r="O22" s="764"/>
    </row>
    <row r="23" customFormat="false" ht="15" hidden="false" customHeight="false" outlineLevel="0" collapsed="false">
      <c r="A23" s="761" t="s">
        <v>614</v>
      </c>
      <c r="B23" s="762" t="n">
        <v>104</v>
      </c>
      <c r="C23" s="763"/>
      <c r="D23" s="764"/>
      <c r="E23" s="763"/>
      <c r="F23" s="765"/>
      <c r="G23" s="765"/>
      <c r="H23" s="765"/>
      <c r="I23" s="765"/>
      <c r="J23" s="765"/>
      <c r="K23" s="765"/>
      <c r="L23" s="764"/>
      <c r="M23" s="763"/>
      <c r="N23" s="765"/>
      <c r="O23" s="764"/>
    </row>
    <row r="24" customFormat="false" ht="15" hidden="false" customHeight="false" outlineLevel="0" collapsed="false">
      <c r="A24" s="761" t="s">
        <v>615</v>
      </c>
      <c r="B24" s="762" t="n">
        <v>15</v>
      </c>
      <c r="C24" s="758"/>
      <c r="D24" s="759"/>
      <c r="E24" s="758"/>
      <c r="F24" s="760"/>
      <c r="G24" s="760"/>
      <c r="H24" s="760"/>
      <c r="I24" s="760"/>
      <c r="J24" s="760"/>
      <c r="K24" s="760"/>
      <c r="L24" s="759"/>
      <c r="M24" s="758"/>
      <c r="N24" s="760"/>
      <c r="O24" s="759"/>
    </row>
    <row r="25" customFormat="false" ht="15" hidden="false" customHeight="false" outlineLevel="0" collapsed="false">
      <c r="A25" s="761" t="s">
        <v>517</v>
      </c>
      <c r="B25" s="762" t="n">
        <v>6</v>
      </c>
      <c r="C25" s="763"/>
      <c r="D25" s="764"/>
      <c r="E25" s="763"/>
      <c r="F25" s="765"/>
      <c r="G25" s="765"/>
      <c r="H25" s="765"/>
      <c r="I25" s="765"/>
      <c r="J25" s="765"/>
      <c r="K25" s="765"/>
      <c r="L25" s="764"/>
      <c r="M25" s="763"/>
      <c r="N25" s="765"/>
      <c r="O25" s="764"/>
    </row>
    <row r="26" customFormat="false" ht="15.75" hidden="false" customHeight="false" outlineLevel="0" collapsed="false">
      <c r="A26" s="781" t="s">
        <v>388</v>
      </c>
      <c r="B26" s="771" t="n">
        <v>986</v>
      </c>
      <c r="C26" s="778"/>
      <c r="D26" s="779"/>
      <c r="E26" s="778"/>
      <c r="F26" s="780"/>
      <c r="G26" s="780"/>
      <c r="H26" s="780"/>
      <c r="I26" s="780"/>
      <c r="J26" s="780"/>
      <c r="K26" s="780"/>
      <c r="L26" s="779"/>
      <c r="M26" s="778"/>
      <c r="N26" s="780"/>
      <c r="O26" s="779"/>
    </row>
  </sheetData>
  <mergeCells count="4">
    <mergeCell ref="B1:B2"/>
    <mergeCell ref="C1:D1"/>
    <mergeCell ref="E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sheetPr filterMode="false">
    <tabColor rgb="FF92D050"/>
    <pageSetUpPr fitToPage="false"/>
  </sheetPr>
  <dimension ref="A1:Y40"/>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652" width="61.16"/>
    <col collapsed="false" customWidth="true" hidden="false" outlineLevel="0" max="2" min="2" style="737" width="16.83"/>
    <col collapsed="false" customWidth="true" hidden="false" outlineLevel="0" max="4" min="3" style="653" width="10.17"/>
    <col collapsed="false" customWidth="true" hidden="false" outlineLevel="0" max="12" min="5" style="653" width="7.83"/>
    <col collapsed="false" customWidth="true" hidden="false" outlineLevel="0" max="15" min="13" style="653" width="9.01"/>
    <col collapsed="false" customWidth="true" hidden="false" outlineLevel="0" max="1025" min="16" style="651" width="13.01"/>
  </cols>
  <sheetData>
    <row r="1" customFormat="false" ht="33" hidden="false" customHeight="true" outlineLevel="0" collapsed="false">
      <c r="A1" s="738"/>
      <c r="B1" s="739" t="s">
        <v>554</v>
      </c>
      <c r="C1" s="740" t="s">
        <v>555</v>
      </c>
      <c r="D1" s="740"/>
      <c r="E1" s="740"/>
      <c r="F1" s="740"/>
      <c r="G1" s="740"/>
      <c r="H1" s="740"/>
      <c r="I1" s="740"/>
      <c r="J1" s="740"/>
      <c r="K1" s="740"/>
      <c r="L1" s="740"/>
      <c r="M1" s="740"/>
      <c r="N1" s="740"/>
      <c r="O1" s="740"/>
      <c r="Q1" s="741"/>
      <c r="R1" s="741" t="s">
        <v>275</v>
      </c>
      <c r="S1" s="741" t="s">
        <v>274</v>
      </c>
      <c r="T1" s="741"/>
      <c r="U1" s="741"/>
      <c r="V1" s="741"/>
      <c r="W1" s="741"/>
      <c r="X1" s="741"/>
      <c r="Y1" s="741"/>
    </row>
    <row r="2" customFormat="false" ht="15" hidden="false" customHeight="true" outlineLevel="0" collapsed="false">
      <c r="B2" s="739"/>
      <c r="C2" s="742"/>
      <c r="D2" s="743"/>
      <c r="E2" s="742"/>
      <c r="F2" s="744"/>
      <c r="G2" s="744"/>
      <c r="H2" s="744"/>
      <c r="I2" s="744"/>
      <c r="J2" s="744"/>
      <c r="K2" s="744"/>
      <c r="L2" s="743"/>
      <c r="M2" s="742"/>
      <c r="N2" s="744"/>
      <c r="O2" s="743"/>
      <c r="Q2" s="741"/>
      <c r="R2" s="745" t="n">
        <v>0.5</v>
      </c>
      <c r="S2" s="745" t="n">
        <v>0.5</v>
      </c>
      <c r="T2" s="741"/>
      <c r="U2" s="741"/>
      <c r="V2" s="741"/>
      <c r="W2" s="741"/>
      <c r="X2" s="741"/>
      <c r="Y2" s="741"/>
    </row>
    <row r="3" customFormat="false" ht="15" hidden="false" customHeight="false" outlineLevel="0" collapsed="false">
      <c r="A3" s="746" t="s">
        <v>561</v>
      </c>
      <c r="B3" s="747" t="n">
        <v>25893</v>
      </c>
      <c r="C3" s="748"/>
      <c r="D3" s="749"/>
      <c r="E3" s="748"/>
      <c r="F3" s="750"/>
      <c r="G3" s="750"/>
      <c r="H3" s="750"/>
      <c r="I3" s="750"/>
      <c r="J3" s="750"/>
      <c r="K3" s="750"/>
      <c r="L3" s="749"/>
      <c r="M3" s="748"/>
      <c r="N3" s="750"/>
      <c r="O3" s="749"/>
      <c r="Q3" s="741"/>
      <c r="R3" s="741"/>
      <c r="S3" s="741"/>
      <c r="T3" s="741"/>
      <c r="U3" s="741"/>
      <c r="V3" s="741"/>
      <c r="W3" s="741"/>
      <c r="X3" s="741"/>
      <c r="Y3" s="741"/>
    </row>
    <row r="4" customFormat="false" ht="15" hidden="false" customHeight="false" outlineLevel="0" collapsed="false">
      <c r="A4" s="751" t="s">
        <v>616</v>
      </c>
      <c r="B4" s="752" t="n">
        <v>3155</v>
      </c>
      <c r="C4" s="753"/>
      <c r="D4" s="754"/>
      <c r="E4" s="753"/>
      <c r="F4" s="755"/>
      <c r="G4" s="755"/>
      <c r="H4" s="755"/>
      <c r="I4" s="755"/>
      <c r="J4" s="755"/>
      <c r="K4" s="755"/>
      <c r="L4" s="754"/>
      <c r="M4" s="753"/>
      <c r="N4" s="755"/>
      <c r="O4" s="754"/>
      <c r="Q4" s="741"/>
      <c r="R4" s="741" t="s">
        <v>244</v>
      </c>
      <c r="S4" s="741" t="s">
        <v>245</v>
      </c>
      <c r="T4" s="741" t="s">
        <v>246</v>
      </c>
      <c r="U4" s="741" t="s">
        <v>247</v>
      </c>
      <c r="V4" s="741" t="s">
        <v>248</v>
      </c>
      <c r="W4" s="741" t="s">
        <v>249</v>
      </c>
      <c r="X4" s="741" t="s">
        <v>559</v>
      </c>
      <c r="Y4" s="741"/>
    </row>
    <row r="5" customFormat="false" ht="15" hidden="false" customHeight="false" outlineLevel="0" collapsed="false">
      <c r="A5" s="756" t="s">
        <v>617</v>
      </c>
      <c r="B5" s="757" t="n">
        <v>299</v>
      </c>
      <c r="C5" s="758"/>
      <c r="D5" s="759"/>
      <c r="E5" s="758"/>
      <c r="F5" s="760"/>
      <c r="G5" s="760"/>
      <c r="H5" s="760"/>
      <c r="I5" s="760"/>
      <c r="J5" s="760"/>
      <c r="K5" s="760"/>
      <c r="L5" s="759"/>
      <c r="M5" s="758"/>
      <c r="N5" s="760"/>
      <c r="O5" s="759"/>
      <c r="Q5" s="741"/>
      <c r="R5" s="741" t="n">
        <v>0.142857142857143</v>
      </c>
      <c r="S5" s="741" t="n">
        <v>0.142857142857143</v>
      </c>
      <c r="T5" s="741" t="n">
        <v>0.142857142857143</v>
      </c>
      <c r="U5" s="741" t="n">
        <v>0.142857142857143</v>
      </c>
      <c r="V5" s="741" t="n">
        <v>0.142857142857143</v>
      </c>
      <c r="W5" s="741" t="n">
        <v>0.142857142857143</v>
      </c>
      <c r="X5" s="741" t="n">
        <v>0.142857142857143</v>
      </c>
      <c r="Y5" s="741"/>
    </row>
    <row r="6" customFormat="false" ht="15" hidden="false" customHeight="false" outlineLevel="0" collapsed="false">
      <c r="A6" s="761" t="s">
        <v>519</v>
      </c>
      <c r="B6" s="762" t="n">
        <v>109</v>
      </c>
      <c r="C6" s="763"/>
      <c r="D6" s="764"/>
      <c r="E6" s="763"/>
      <c r="F6" s="765"/>
      <c r="G6" s="765"/>
      <c r="H6" s="765"/>
      <c r="I6" s="765"/>
      <c r="J6" s="765"/>
      <c r="K6" s="765"/>
      <c r="L6" s="764"/>
      <c r="M6" s="763"/>
      <c r="N6" s="765"/>
      <c r="O6" s="764"/>
      <c r="Q6" s="741"/>
      <c r="R6" s="741"/>
      <c r="S6" s="741"/>
      <c r="T6" s="741"/>
      <c r="U6" s="741"/>
      <c r="V6" s="741"/>
      <c r="W6" s="741"/>
      <c r="X6" s="741"/>
      <c r="Y6" s="741"/>
    </row>
    <row r="7" customFormat="false" ht="15" hidden="false" customHeight="false" outlineLevel="0" collapsed="false">
      <c r="A7" s="761" t="s">
        <v>520</v>
      </c>
      <c r="B7" s="762" t="n">
        <v>137</v>
      </c>
      <c r="C7" s="763"/>
      <c r="D7" s="764"/>
      <c r="E7" s="763"/>
      <c r="F7" s="765"/>
      <c r="G7" s="765"/>
      <c r="H7" s="765"/>
      <c r="I7" s="765"/>
      <c r="J7" s="765"/>
      <c r="K7" s="765"/>
      <c r="L7" s="764"/>
      <c r="M7" s="763"/>
      <c r="N7" s="765"/>
      <c r="O7" s="764"/>
      <c r="Q7" s="741"/>
      <c r="R7" s="741" t="s">
        <v>149</v>
      </c>
      <c r="S7" s="741" t="s">
        <v>151</v>
      </c>
      <c r="T7" s="741" t="s">
        <v>150</v>
      </c>
      <c r="U7" s="741"/>
      <c r="V7" s="741"/>
      <c r="W7" s="741"/>
      <c r="X7" s="741"/>
      <c r="Y7" s="741"/>
    </row>
    <row r="8" customFormat="false" ht="15" hidden="false" customHeight="false" outlineLevel="0" collapsed="false">
      <c r="A8" s="761" t="s">
        <v>618</v>
      </c>
      <c r="B8" s="762" t="n">
        <v>9</v>
      </c>
      <c r="C8" s="763"/>
      <c r="D8" s="764"/>
      <c r="E8" s="763"/>
      <c r="F8" s="765"/>
      <c r="G8" s="765"/>
      <c r="H8" s="765"/>
      <c r="I8" s="765"/>
      <c r="J8" s="765"/>
      <c r="K8" s="765"/>
      <c r="L8" s="764"/>
      <c r="M8" s="763"/>
      <c r="N8" s="765"/>
      <c r="O8" s="764"/>
      <c r="Q8" s="741"/>
      <c r="R8" s="741" t="n">
        <v>0.333333333333333</v>
      </c>
      <c r="S8" s="741" t="n">
        <v>0.333333333333333</v>
      </c>
      <c r="T8" s="741" t="n">
        <v>0.333333333333333</v>
      </c>
      <c r="U8" s="741"/>
      <c r="V8" s="741"/>
      <c r="W8" s="741"/>
      <c r="X8" s="741"/>
      <c r="Y8" s="741"/>
    </row>
    <row r="9" customFormat="false" ht="15" hidden="false" customHeight="false" outlineLevel="0" collapsed="false">
      <c r="A9" s="761" t="s">
        <v>522</v>
      </c>
      <c r="B9" s="762" t="n">
        <v>10</v>
      </c>
      <c r="C9" s="763"/>
      <c r="D9" s="764"/>
      <c r="E9" s="763"/>
      <c r="F9" s="765"/>
      <c r="G9" s="765"/>
      <c r="H9" s="765"/>
      <c r="I9" s="765"/>
      <c r="J9" s="765"/>
      <c r="K9" s="765"/>
      <c r="L9" s="764"/>
      <c r="M9" s="763"/>
      <c r="N9" s="765"/>
      <c r="O9" s="764"/>
      <c r="Q9" s="741"/>
      <c r="R9" s="741"/>
      <c r="S9" s="741"/>
      <c r="T9" s="741"/>
      <c r="U9" s="741"/>
      <c r="V9" s="741"/>
      <c r="W9" s="741"/>
      <c r="X9" s="741"/>
      <c r="Y9" s="741"/>
    </row>
    <row r="10" customFormat="false" ht="15" hidden="false" customHeight="false" outlineLevel="0" collapsed="false">
      <c r="A10" s="761" t="s">
        <v>619</v>
      </c>
      <c r="B10" s="762" t="n">
        <v>7</v>
      </c>
      <c r="C10" s="758"/>
      <c r="D10" s="759"/>
      <c r="E10" s="758"/>
      <c r="F10" s="760"/>
      <c r="G10" s="760"/>
      <c r="H10" s="760"/>
      <c r="I10" s="760"/>
      <c r="J10" s="760"/>
      <c r="K10" s="760"/>
      <c r="L10" s="759"/>
      <c r="M10" s="758"/>
      <c r="N10" s="760"/>
      <c r="O10" s="759"/>
      <c r="Q10" s="741"/>
      <c r="R10" s="741"/>
      <c r="S10" s="741"/>
      <c r="T10" s="741"/>
      <c r="U10" s="741"/>
      <c r="V10" s="741"/>
      <c r="W10" s="741"/>
      <c r="X10" s="741"/>
      <c r="Y10" s="741"/>
    </row>
    <row r="11" customFormat="false" ht="15" hidden="false" customHeight="false" outlineLevel="0" collapsed="false">
      <c r="A11" s="761" t="s">
        <v>620</v>
      </c>
      <c r="B11" s="762" t="n">
        <v>30</v>
      </c>
      <c r="C11" s="763"/>
      <c r="D11" s="764"/>
      <c r="E11" s="763"/>
      <c r="F11" s="765"/>
      <c r="G11" s="765"/>
      <c r="H11" s="765"/>
      <c r="I11" s="765"/>
      <c r="J11" s="765"/>
      <c r="K11" s="765"/>
      <c r="L11" s="764"/>
      <c r="M11" s="763"/>
      <c r="N11" s="765"/>
      <c r="O11" s="764"/>
    </row>
    <row r="12" customFormat="false" ht="15" hidden="false" customHeight="false" outlineLevel="0" collapsed="false">
      <c r="A12" s="756" t="s">
        <v>621</v>
      </c>
      <c r="B12" s="782" t="n">
        <v>1335</v>
      </c>
      <c r="C12" s="763"/>
      <c r="D12" s="764"/>
      <c r="E12" s="763"/>
      <c r="F12" s="765"/>
      <c r="G12" s="765"/>
      <c r="H12" s="765"/>
      <c r="I12" s="765"/>
      <c r="J12" s="765"/>
      <c r="K12" s="765"/>
      <c r="L12" s="764"/>
      <c r="M12" s="763"/>
      <c r="N12" s="765"/>
      <c r="O12" s="764"/>
    </row>
    <row r="13" customFormat="false" ht="15" hidden="false" customHeight="false" outlineLevel="0" collapsed="false">
      <c r="A13" s="761" t="s">
        <v>525</v>
      </c>
      <c r="B13" s="762" t="n">
        <v>101</v>
      </c>
      <c r="C13" s="763"/>
      <c r="D13" s="764"/>
      <c r="E13" s="763"/>
      <c r="F13" s="765"/>
      <c r="G13" s="765"/>
      <c r="H13" s="765"/>
      <c r="I13" s="765"/>
      <c r="J13" s="765"/>
      <c r="K13" s="765"/>
      <c r="L13" s="764"/>
      <c r="M13" s="763"/>
      <c r="N13" s="765"/>
      <c r="O13" s="764"/>
    </row>
    <row r="14" customFormat="false" ht="15" hidden="false" customHeight="false" outlineLevel="0" collapsed="false">
      <c r="A14" s="761" t="s">
        <v>622</v>
      </c>
      <c r="B14" s="762" t="n">
        <v>192</v>
      </c>
      <c r="C14" s="763"/>
      <c r="D14" s="764"/>
      <c r="E14" s="763"/>
      <c r="F14" s="765"/>
      <c r="G14" s="765"/>
      <c r="H14" s="765"/>
      <c r="I14" s="765"/>
      <c r="J14" s="765"/>
      <c r="K14" s="765"/>
      <c r="L14" s="764"/>
      <c r="M14" s="763"/>
      <c r="N14" s="765"/>
      <c r="O14" s="764"/>
    </row>
    <row r="15" customFormat="false" ht="15" hidden="false" customHeight="false" outlineLevel="0" collapsed="false">
      <c r="A15" s="761" t="s">
        <v>623</v>
      </c>
      <c r="B15" s="762" t="n">
        <v>1090</v>
      </c>
      <c r="C15" s="758"/>
      <c r="D15" s="759"/>
      <c r="E15" s="758"/>
      <c r="F15" s="760"/>
      <c r="G15" s="760"/>
      <c r="H15" s="760"/>
      <c r="I15" s="760"/>
      <c r="J15" s="760"/>
      <c r="K15" s="760"/>
      <c r="L15" s="759"/>
      <c r="M15" s="758"/>
      <c r="N15" s="760"/>
      <c r="O15" s="759"/>
    </row>
    <row r="16" customFormat="false" ht="15" hidden="false" customHeight="false" outlineLevel="0" collapsed="false">
      <c r="A16" s="761" t="s">
        <v>528</v>
      </c>
      <c r="B16" s="762" t="n">
        <v>21</v>
      </c>
      <c r="C16" s="763"/>
      <c r="D16" s="764"/>
      <c r="E16" s="763"/>
      <c r="F16" s="765"/>
      <c r="G16" s="765"/>
      <c r="H16" s="765"/>
      <c r="I16" s="765"/>
      <c r="J16" s="765"/>
      <c r="K16" s="765"/>
      <c r="L16" s="764"/>
      <c r="M16" s="763"/>
      <c r="N16" s="765"/>
      <c r="O16" s="764"/>
    </row>
    <row r="17" customFormat="false" ht="15" hidden="false" customHeight="false" outlineLevel="0" collapsed="false">
      <c r="A17" s="761" t="s">
        <v>624</v>
      </c>
      <c r="B17" s="762" t="n">
        <v>5</v>
      </c>
      <c r="C17" s="763"/>
      <c r="D17" s="764"/>
      <c r="E17" s="763"/>
      <c r="F17" s="765"/>
      <c r="G17" s="765"/>
      <c r="H17" s="765"/>
      <c r="I17" s="765"/>
      <c r="J17" s="765"/>
      <c r="K17" s="765"/>
      <c r="L17" s="764"/>
      <c r="M17" s="763"/>
      <c r="N17" s="765"/>
      <c r="O17" s="764"/>
    </row>
    <row r="18" customFormat="false" ht="15" hidden="false" customHeight="false" outlineLevel="0" collapsed="false">
      <c r="A18" s="756" t="s">
        <v>625</v>
      </c>
      <c r="B18" s="782" t="n">
        <v>175</v>
      </c>
      <c r="C18" s="763"/>
      <c r="D18" s="764"/>
      <c r="E18" s="763"/>
      <c r="F18" s="765"/>
      <c r="G18" s="765"/>
      <c r="H18" s="765"/>
      <c r="I18" s="765"/>
      <c r="J18" s="765"/>
      <c r="K18" s="765"/>
      <c r="L18" s="764"/>
      <c r="M18" s="763"/>
      <c r="N18" s="765"/>
      <c r="O18" s="764"/>
    </row>
    <row r="19" customFormat="false" ht="15" hidden="false" customHeight="false" outlineLevel="0" collapsed="false">
      <c r="A19" s="761" t="s">
        <v>626</v>
      </c>
      <c r="B19" s="762" t="n">
        <v>12</v>
      </c>
      <c r="C19" s="763"/>
      <c r="D19" s="764"/>
      <c r="E19" s="763"/>
      <c r="F19" s="765"/>
      <c r="G19" s="765"/>
      <c r="H19" s="765"/>
      <c r="I19" s="765"/>
      <c r="J19" s="765"/>
      <c r="K19" s="765"/>
      <c r="L19" s="764"/>
      <c r="M19" s="763"/>
      <c r="N19" s="765"/>
      <c r="O19" s="764"/>
    </row>
    <row r="20" customFormat="false" ht="15" hidden="false" customHeight="false" outlineLevel="0" collapsed="false">
      <c r="A20" s="761" t="s">
        <v>532</v>
      </c>
      <c r="B20" s="762" t="n">
        <v>16</v>
      </c>
      <c r="C20" s="763"/>
      <c r="D20" s="764"/>
      <c r="E20" s="763"/>
      <c r="F20" s="765"/>
      <c r="G20" s="765"/>
      <c r="H20" s="765"/>
      <c r="I20" s="765"/>
      <c r="J20" s="765"/>
      <c r="K20" s="765"/>
      <c r="L20" s="764"/>
      <c r="M20" s="763"/>
      <c r="N20" s="765"/>
      <c r="O20" s="764"/>
    </row>
    <row r="21" customFormat="false" ht="15" hidden="false" customHeight="false" outlineLevel="0" collapsed="false">
      <c r="A21" s="761" t="s">
        <v>533</v>
      </c>
      <c r="B21" s="762" t="n">
        <v>78</v>
      </c>
      <c r="C21" s="763"/>
      <c r="D21" s="764"/>
      <c r="E21" s="763"/>
      <c r="F21" s="765"/>
      <c r="G21" s="765"/>
      <c r="H21" s="765"/>
      <c r="I21" s="765"/>
      <c r="J21" s="765"/>
      <c r="K21" s="765"/>
      <c r="L21" s="764"/>
      <c r="M21" s="763"/>
      <c r="N21" s="765"/>
      <c r="O21" s="764"/>
    </row>
    <row r="22" customFormat="false" ht="15" hidden="false" customHeight="false" outlineLevel="0" collapsed="false">
      <c r="A22" s="761" t="s">
        <v>627</v>
      </c>
      <c r="B22" s="762" t="n">
        <v>72</v>
      </c>
      <c r="C22" s="758"/>
      <c r="D22" s="759"/>
      <c r="E22" s="758"/>
      <c r="F22" s="760"/>
      <c r="G22" s="760"/>
      <c r="H22" s="760"/>
      <c r="I22" s="760"/>
      <c r="J22" s="760"/>
      <c r="K22" s="760"/>
      <c r="L22" s="759"/>
      <c r="M22" s="758"/>
      <c r="N22" s="760"/>
      <c r="O22" s="759"/>
    </row>
    <row r="23" customFormat="false" ht="15" hidden="false" customHeight="false" outlineLevel="0" collapsed="false">
      <c r="A23" s="756" t="s">
        <v>628</v>
      </c>
      <c r="B23" s="762" t="n">
        <v>249</v>
      </c>
      <c r="C23" s="763"/>
      <c r="D23" s="764"/>
      <c r="E23" s="763"/>
      <c r="F23" s="765"/>
      <c r="G23" s="765"/>
      <c r="H23" s="765"/>
      <c r="I23" s="765"/>
      <c r="J23" s="765"/>
      <c r="K23" s="765"/>
      <c r="L23" s="764"/>
      <c r="M23" s="763"/>
      <c r="N23" s="765"/>
      <c r="O23" s="764"/>
    </row>
    <row r="24" customFormat="false" ht="15" hidden="false" customHeight="false" outlineLevel="0" collapsed="false">
      <c r="A24" s="761" t="s">
        <v>629</v>
      </c>
      <c r="B24" s="762" t="n">
        <v>39</v>
      </c>
      <c r="C24" s="763"/>
      <c r="D24" s="764"/>
      <c r="E24" s="763"/>
      <c r="F24" s="765"/>
      <c r="G24" s="765"/>
      <c r="H24" s="765"/>
      <c r="I24" s="765"/>
      <c r="J24" s="765"/>
      <c r="K24" s="765"/>
      <c r="L24" s="764"/>
      <c r="M24" s="763"/>
      <c r="N24" s="765"/>
      <c r="O24" s="764"/>
    </row>
    <row r="25" customFormat="false" ht="15" hidden="false" customHeight="false" outlineLevel="0" collapsed="false">
      <c r="A25" s="761" t="s">
        <v>537</v>
      </c>
      <c r="B25" s="762" t="n">
        <v>175</v>
      </c>
      <c r="C25" s="763"/>
      <c r="D25" s="764"/>
      <c r="E25" s="763"/>
      <c r="F25" s="765"/>
      <c r="G25" s="765"/>
      <c r="H25" s="765"/>
      <c r="I25" s="765"/>
      <c r="J25" s="765"/>
      <c r="K25" s="765"/>
      <c r="L25" s="764"/>
      <c r="M25" s="763"/>
      <c r="N25" s="765"/>
      <c r="O25" s="764"/>
    </row>
    <row r="26" customFormat="false" ht="15" hidden="false" customHeight="false" outlineLevel="0" collapsed="false">
      <c r="A26" s="761" t="s">
        <v>630</v>
      </c>
      <c r="B26" s="762" t="n">
        <v>38</v>
      </c>
      <c r="C26" s="758"/>
      <c r="D26" s="759"/>
      <c r="E26" s="758"/>
      <c r="F26" s="760"/>
      <c r="G26" s="760"/>
      <c r="H26" s="760"/>
      <c r="I26" s="760"/>
      <c r="J26" s="760"/>
      <c r="K26" s="760"/>
      <c r="L26" s="759"/>
      <c r="M26" s="758"/>
      <c r="N26" s="760"/>
      <c r="O26" s="759"/>
    </row>
    <row r="27" customFormat="false" ht="15" hidden="false" customHeight="false" outlineLevel="0" collapsed="false">
      <c r="A27" s="756" t="s">
        <v>631</v>
      </c>
      <c r="B27" s="782" t="n">
        <v>160</v>
      </c>
      <c r="C27" s="763"/>
      <c r="D27" s="764"/>
      <c r="E27" s="763"/>
      <c r="F27" s="765"/>
      <c r="G27" s="765"/>
      <c r="H27" s="765"/>
      <c r="I27" s="765"/>
      <c r="J27" s="765"/>
      <c r="K27" s="765"/>
      <c r="L27" s="764"/>
      <c r="M27" s="763"/>
      <c r="N27" s="765"/>
      <c r="O27" s="764"/>
    </row>
    <row r="28" customFormat="false" ht="15" hidden="false" customHeight="false" outlineLevel="0" collapsed="false">
      <c r="A28" s="761" t="s">
        <v>632</v>
      </c>
      <c r="B28" s="762" t="n">
        <v>17</v>
      </c>
      <c r="C28" s="763"/>
      <c r="D28" s="764"/>
      <c r="E28" s="763"/>
      <c r="F28" s="765"/>
      <c r="G28" s="765"/>
      <c r="H28" s="765"/>
      <c r="I28" s="765"/>
      <c r="J28" s="765"/>
      <c r="K28" s="765"/>
      <c r="L28" s="764"/>
      <c r="M28" s="763"/>
      <c r="N28" s="765"/>
      <c r="O28" s="764"/>
    </row>
    <row r="29" customFormat="false" ht="15" hidden="false" customHeight="false" outlineLevel="0" collapsed="false">
      <c r="A29" s="761" t="s">
        <v>633</v>
      </c>
      <c r="B29" s="762" t="n">
        <v>103</v>
      </c>
      <c r="C29" s="763"/>
      <c r="D29" s="764"/>
      <c r="E29" s="763"/>
      <c r="F29" s="765"/>
      <c r="G29" s="765"/>
      <c r="H29" s="765"/>
      <c r="I29" s="765"/>
      <c r="J29" s="765"/>
      <c r="K29" s="765"/>
      <c r="L29" s="764"/>
      <c r="M29" s="763"/>
      <c r="N29" s="765"/>
      <c r="O29" s="764"/>
    </row>
    <row r="30" customFormat="false" ht="15" hidden="false" customHeight="false" outlineLevel="0" collapsed="false">
      <c r="A30" s="761" t="s">
        <v>634</v>
      </c>
      <c r="B30" s="762" t="n">
        <v>42</v>
      </c>
      <c r="C30" s="763"/>
      <c r="D30" s="764"/>
      <c r="E30" s="763"/>
      <c r="F30" s="765"/>
      <c r="G30" s="765"/>
      <c r="H30" s="765"/>
      <c r="I30" s="765"/>
      <c r="J30" s="765"/>
      <c r="K30" s="765"/>
      <c r="L30" s="764"/>
      <c r="M30" s="763"/>
      <c r="N30" s="765"/>
      <c r="O30" s="764"/>
    </row>
    <row r="31" customFormat="false" ht="15" hidden="false" customHeight="false" outlineLevel="0" collapsed="false">
      <c r="A31" s="756" t="s">
        <v>635</v>
      </c>
      <c r="B31" s="782" t="n">
        <v>606</v>
      </c>
      <c r="C31" s="763"/>
      <c r="D31" s="764"/>
      <c r="E31" s="763"/>
      <c r="F31" s="765"/>
      <c r="G31" s="765"/>
      <c r="H31" s="765"/>
      <c r="I31" s="765"/>
      <c r="J31" s="765"/>
      <c r="K31" s="765"/>
      <c r="L31" s="764"/>
      <c r="M31" s="763"/>
      <c r="N31" s="765"/>
      <c r="O31" s="764"/>
    </row>
    <row r="32" customFormat="false" ht="15" hidden="false" customHeight="false" outlineLevel="0" collapsed="false">
      <c r="A32" s="761" t="s">
        <v>543</v>
      </c>
      <c r="B32" s="762" t="n">
        <v>19</v>
      </c>
      <c r="C32" s="773"/>
      <c r="D32" s="774"/>
      <c r="E32" s="773"/>
      <c r="F32" s="775"/>
      <c r="G32" s="775"/>
      <c r="H32" s="775"/>
      <c r="I32" s="775"/>
      <c r="J32" s="775"/>
      <c r="K32" s="775"/>
      <c r="L32" s="774"/>
      <c r="M32" s="773"/>
      <c r="N32" s="775"/>
      <c r="O32" s="774"/>
    </row>
    <row r="33" customFormat="false" ht="15" hidden="false" customHeight="false" outlineLevel="0" collapsed="false">
      <c r="A33" s="761" t="s">
        <v>544</v>
      </c>
      <c r="B33" s="762" t="n">
        <v>186</v>
      </c>
      <c r="C33" s="762"/>
      <c r="D33" s="762"/>
      <c r="E33" s="762"/>
      <c r="F33" s="762"/>
      <c r="G33" s="762"/>
      <c r="H33" s="762"/>
      <c r="I33" s="762"/>
      <c r="J33" s="762"/>
      <c r="K33" s="762"/>
      <c r="L33" s="762"/>
      <c r="M33" s="762"/>
      <c r="N33" s="762"/>
      <c r="O33" s="762"/>
    </row>
    <row r="34" customFormat="false" ht="15" hidden="false" customHeight="false" outlineLevel="0" collapsed="false">
      <c r="A34" s="761" t="s">
        <v>545</v>
      </c>
      <c r="B34" s="762" t="n">
        <v>423</v>
      </c>
      <c r="C34" s="782"/>
      <c r="D34" s="782"/>
      <c r="E34" s="782"/>
      <c r="F34" s="782"/>
      <c r="G34" s="782"/>
      <c r="H34" s="782"/>
      <c r="I34" s="782"/>
      <c r="J34" s="782"/>
      <c r="K34" s="782"/>
      <c r="L34" s="782"/>
      <c r="M34" s="782"/>
      <c r="N34" s="782"/>
      <c r="O34" s="782"/>
    </row>
    <row r="35" customFormat="false" ht="15" hidden="false" customHeight="false" outlineLevel="0" collapsed="false">
      <c r="A35" s="761" t="s">
        <v>637</v>
      </c>
      <c r="B35" s="762"/>
      <c r="C35" s="782"/>
      <c r="D35" s="782"/>
      <c r="E35" s="782"/>
      <c r="F35" s="782"/>
      <c r="G35" s="782"/>
      <c r="H35" s="782"/>
      <c r="I35" s="782"/>
      <c r="J35" s="782"/>
      <c r="K35" s="782"/>
      <c r="L35" s="782"/>
      <c r="M35" s="782"/>
      <c r="N35" s="782"/>
      <c r="O35" s="782"/>
    </row>
    <row r="36" customFormat="false" ht="15" hidden="false" customHeight="false" outlineLevel="0" collapsed="false">
      <c r="A36" s="756" t="s">
        <v>638</v>
      </c>
      <c r="B36" s="782" t="n">
        <v>468</v>
      </c>
      <c r="C36" s="783"/>
      <c r="D36" s="784"/>
      <c r="E36" s="783"/>
      <c r="F36" s="785"/>
      <c r="G36" s="785"/>
      <c r="H36" s="785"/>
      <c r="I36" s="785"/>
      <c r="J36" s="785"/>
      <c r="K36" s="785"/>
      <c r="L36" s="784"/>
      <c r="M36" s="783"/>
      <c r="N36" s="785"/>
      <c r="O36" s="784"/>
    </row>
    <row r="37" customFormat="false" ht="15" hidden="false" customHeight="false" outlineLevel="0" collapsed="false">
      <c r="A37" s="761" t="s">
        <v>639</v>
      </c>
      <c r="B37" s="762" t="n">
        <v>6</v>
      </c>
      <c r="C37" s="763"/>
      <c r="D37" s="764"/>
      <c r="E37" s="763"/>
      <c r="F37" s="765"/>
      <c r="G37" s="765"/>
      <c r="H37" s="765"/>
      <c r="I37" s="765"/>
      <c r="J37" s="765"/>
      <c r="K37" s="765"/>
      <c r="L37" s="764"/>
      <c r="M37" s="763"/>
      <c r="N37" s="765"/>
      <c r="O37" s="764"/>
    </row>
    <row r="38" customFormat="false" ht="15" hidden="false" customHeight="false" outlineLevel="0" collapsed="false">
      <c r="A38" s="761" t="s">
        <v>640</v>
      </c>
      <c r="B38" s="762" t="n">
        <v>111</v>
      </c>
      <c r="C38" s="763"/>
      <c r="D38" s="764"/>
      <c r="E38" s="763"/>
      <c r="F38" s="765"/>
      <c r="G38" s="765"/>
      <c r="H38" s="765"/>
      <c r="I38" s="765"/>
      <c r="J38" s="765"/>
      <c r="K38" s="765"/>
      <c r="L38" s="764"/>
      <c r="M38" s="763"/>
      <c r="N38" s="765"/>
      <c r="O38" s="764"/>
    </row>
    <row r="39" customFormat="false" ht="15" hidden="false" customHeight="false" outlineLevel="0" collapsed="false">
      <c r="A39" s="761" t="s">
        <v>402</v>
      </c>
      <c r="B39" s="762" t="n">
        <v>355</v>
      </c>
      <c r="C39" s="773"/>
      <c r="D39" s="774"/>
      <c r="E39" s="773"/>
      <c r="F39" s="775"/>
      <c r="G39" s="775"/>
      <c r="H39" s="775"/>
      <c r="I39" s="775"/>
      <c r="J39" s="775"/>
      <c r="K39" s="775"/>
      <c r="L39" s="774"/>
      <c r="M39" s="773"/>
      <c r="N39" s="775"/>
      <c r="O39" s="774"/>
    </row>
    <row r="40" customFormat="false" ht="15.75" hidden="false" customHeight="false" outlineLevel="0" collapsed="false">
      <c r="A40" s="776" t="s">
        <v>641</v>
      </c>
      <c r="B40" s="777" t="n">
        <v>2</v>
      </c>
      <c r="C40" s="777"/>
      <c r="D40" s="777"/>
      <c r="E40" s="777"/>
      <c r="F40" s="777"/>
      <c r="G40" s="777"/>
      <c r="H40" s="777"/>
      <c r="I40" s="777"/>
      <c r="J40" s="777"/>
      <c r="K40" s="777"/>
      <c r="L40" s="777"/>
      <c r="M40" s="777"/>
      <c r="N40" s="777"/>
      <c r="O40" s="777"/>
    </row>
  </sheetData>
  <mergeCells count="4">
    <mergeCell ref="B1:B2"/>
    <mergeCell ref="C1:D1"/>
    <mergeCell ref="E1:L1"/>
    <mergeCell ref="M1:O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92D050"/>
    <pageSetUpPr fitToPage="false"/>
  </sheetPr>
  <dimension ref="A1:F1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26"/>
    <col collapsed="false" customWidth="true" hidden="false" outlineLevel="0" max="6" min="2" style="0" width="16"/>
    <col collapsed="false" customWidth="true" hidden="false" outlineLevel="0" max="1025" min="7" style="0" width="10.61"/>
  </cols>
  <sheetData>
    <row r="1" customFormat="false" ht="15" hidden="false" customHeight="false" outlineLevel="0" collapsed="false">
      <c r="A1" s="11" t="s">
        <v>56</v>
      </c>
      <c r="B1" s="12"/>
      <c r="C1" s="12"/>
      <c r="D1" s="12"/>
      <c r="E1" s="12"/>
      <c r="F1" s="12"/>
    </row>
    <row r="2" customFormat="false" ht="15" hidden="false" customHeight="false" outlineLevel="0" collapsed="false">
      <c r="A2" s="11" t="s">
        <v>57</v>
      </c>
      <c r="B2" s="12"/>
      <c r="C2" s="12"/>
      <c r="D2" s="12"/>
      <c r="E2" s="12"/>
      <c r="F2" s="12"/>
    </row>
    <row r="3" customFormat="false" ht="11.25" hidden="false" customHeight="false" outlineLevel="0" collapsed="false"/>
    <row r="4" customFormat="false" ht="10.5" hidden="false" customHeight="true" outlineLevel="0" collapsed="false">
      <c r="A4" s="41" t="s">
        <v>58</v>
      </c>
      <c r="B4" s="41"/>
      <c r="C4" s="41"/>
      <c r="D4" s="41"/>
      <c r="E4" s="41"/>
      <c r="F4" s="41"/>
    </row>
    <row r="5" customFormat="false" ht="31.5" hidden="false" customHeight="true" outlineLevel="0" collapsed="false">
      <c r="A5" s="42"/>
      <c r="B5" s="43" t="s">
        <v>59</v>
      </c>
      <c r="C5" s="44" t="s">
        <v>60</v>
      </c>
      <c r="D5" s="43" t="s">
        <v>61</v>
      </c>
      <c r="E5" s="44" t="s">
        <v>62</v>
      </c>
      <c r="F5" s="45" t="s">
        <v>63</v>
      </c>
    </row>
    <row r="6" customFormat="false" ht="11.25" hidden="false" customHeight="false" outlineLevel="0" collapsed="false">
      <c r="A6" s="42"/>
      <c r="B6" s="43"/>
      <c r="C6" s="46" t="s">
        <v>64</v>
      </c>
      <c r="D6" s="43"/>
      <c r="E6" s="46" t="s">
        <v>64</v>
      </c>
      <c r="F6" s="47" t="s">
        <v>65</v>
      </c>
    </row>
    <row r="7" customFormat="false" ht="11.25" hidden="false" customHeight="false" outlineLevel="0" collapsed="false">
      <c r="A7" s="29" t="s">
        <v>66</v>
      </c>
      <c r="B7" s="48" t="n">
        <v>378</v>
      </c>
      <c r="C7" s="49" t="n">
        <v>14.8235294117647</v>
      </c>
      <c r="D7" s="50" t="n">
        <v>185</v>
      </c>
      <c r="E7" s="49" t="n">
        <v>7.76658270361041</v>
      </c>
      <c r="F7" s="51" t="n">
        <v>104.324324324324</v>
      </c>
    </row>
    <row r="8" customFormat="false" ht="11.25" hidden="false" customHeight="false" outlineLevel="0" collapsed="false">
      <c r="A8" s="24" t="s">
        <v>67</v>
      </c>
      <c r="B8" s="52" t="n">
        <v>325</v>
      </c>
      <c r="C8" s="53" t="n">
        <v>12.7450980392157</v>
      </c>
      <c r="D8" s="54" t="n">
        <v>354</v>
      </c>
      <c r="E8" s="53" t="n">
        <v>14.8614609571788</v>
      </c>
      <c r="F8" s="55" t="n">
        <v>-8.19209039548023</v>
      </c>
    </row>
    <row r="9" customFormat="false" ht="11.25" hidden="false" customHeight="false" outlineLevel="0" collapsed="false">
      <c r="A9" s="29" t="s">
        <v>68</v>
      </c>
      <c r="B9" s="48" t="n">
        <v>268</v>
      </c>
      <c r="C9" s="49" t="n">
        <v>10.5098039215686</v>
      </c>
      <c r="D9" s="50" t="n">
        <v>253</v>
      </c>
      <c r="E9" s="49" t="n">
        <v>10.6213266162888</v>
      </c>
      <c r="F9" s="51" t="n">
        <v>5.92885375494071</v>
      </c>
    </row>
    <row r="10" customFormat="false" ht="11.25" hidden="false" customHeight="false" outlineLevel="0" collapsed="false">
      <c r="A10" s="24" t="s">
        <v>69</v>
      </c>
      <c r="B10" s="52" t="n">
        <v>1579</v>
      </c>
      <c r="C10" s="53" t="n">
        <v>61.921568627451</v>
      </c>
      <c r="D10" s="54" t="n">
        <v>1590</v>
      </c>
      <c r="E10" s="53" t="n">
        <v>66.7506297229219</v>
      </c>
      <c r="F10" s="55" t="n">
        <v>-0.691823899371069</v>
      </c>
    </row>
    <row r="11" customFormat="false" ht="12" hidden="false" customHeight="false" outlineLevel="0" collapsed="false">
      <c r="A11" s="56" t="s">
        <v>34</v>
      </c>
      <c r="B11" s="57" t="n">
        <v>2550</v>
      </c>
      <c r="C11" s="58" t="n">
        <v>100</v>
      </c>
      <c r="D11" s="57" t="n">
        <v>2382</v>
      </c>
      <c r="E11" s="58" t="n">
        <v>100</v>
      </c>
      <c r="F11" s="59" t="n">
        <v>7.05289672544081</v>
      </c>
    </row>
    <row r="14" customFormat="false" ht="10.5" hidden="false" customHeight="false" outlineLevel="0" collapsed="false">
      <c r="A14" s="60" t="s">
        <v>70</v>
      </c>
    </row>
    <row r="15" customFormat="false" ht="10.5" hidden="false" customHeight="false" outlineLevel="0" collapsed="false">
      <c r="A15" s="61" t="s">
        <v>71</v>
      </c>
    </row>
  </sheetData>
  <mergeCells count="4">
    <mergeCell ref="A4:F4"/>
    <mergeCell ref="A5:A6"/>
    <mergeCell ref="B5:B6"/>
    <mergeCell ref="D5:D6"/>
  </mergeCells>
  <printOptions headings="false" gridLines="false" gridLinesSet="true" horizontalCentered="false" verticalCentered="false"/>
  <pageMargins left="0.440277777777778" right="0.429861111111111" top="0.984027777777778" bottom="0.984722222222222" header="0.511805555555555" footer="0.492361111111111"/>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worksheet>
</file>

<file path=xl/worksheets/sheet4.xml><?xml version="1.0" encoding="utf-8"?>
<worksheet xmlns="http://schemas.openxmlformats.org/spreadsheetml/2006/main" xmlns:r="http://schemas.openxmlformats.org/officeDocument/2006/relationships">
  <sheetPr filterMode="false">
    <tabColor rgb="FF92D050"/>
    <pageSetUpPr fitToPage="false"/>
  </sheetPr>
  <dimension ref="A1:B8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17.33"/>
    <col collapsed="false" customWidth="true" hidden="false" outlineLevel="0" max="11" min="2" style="0" width="14.82"/>
    <col collapsed="false" customWidth="true" hidden="false" outlineLevel="0" max="1025" min="12" style="0" width="10.61"/>
  </cols>
  <sheetData>
    <row r="1" customFormat="false" ht="15" hidden="false" customHeight="false" outlineLevel="0" collapsed="false">
      <c r="A1" s="11" t="s">
        <v>72</v>
      </c>
      <c r="B1" s="62"/>
    </row>
    <row r="2" customFormat="false" ht="11.25" hidden="false" customHeight="false" outlineLevel="0" collapsed="false"/>
    <row r="3" customFormat="false" ht="10.5" hidden="false" customHeight="true" outlineLevel="0" collapsed="false">
      <c r="A3" s="63"/>
      <c r="B3" s="64" t="s">
        <v>73</v>
      </c>
    </row>
    <row r="4" customFormat="false" ht="23.25" hidden="false" customHeight="true" outlineLevel="0" collapsed="false">
      <c r="A4" s="65"/>
      <c r="B4" s="64"/>
    </row>
    <row r="5" customFormat="false" ht="21.75" hidden="false" customHeight="true" outlineLevel="0" collapsed="false">
      <c r="A5" s="65"/>
      <c r="B5" s="66" t="s">
        <v>74</v>
      </c>
    </row>
    <row r="6" customFormat="false" ht="11.25" hidden="false" customHeight="false" outlineLevel="0" collapsed="false">
      <c r="A6" s="29" t="s">
        <v>75</v>
      </c>
      <c r="B6" s="67" t="n">
        <v>2550</v>
      </c>
    </row>
    <row r="7" customFormat="false" ht="11.25" hidden="false" customHeight="false" outlineLevel="0" collapsed="false">
      <c r="A7" s="24" t="s">
        <v>76</v>
      </c>
      <c r="B7" s="68" t="n">
        <v>455</v>
      </c>
    </row>
    <row r="8" customFormat="false" ht="11.25" hidden="false" customHeight="false" outlineLevel="0" collapsed="false">
      <c r="A8" s="24" t="s">
        <v>77</v>
      </c>
      <c r="B8" s="68" t="n">
        <v>378</v>
      </c>
    </row>
    <row r="9" customFormat="false" ht="11.25" hidden="false" customHeight="false" outlineLevel="0" collapsed="false">
      <c r="A9" s="29" t="s">
        <v>78</v>
      </c>
      <c r="B9" s="67" t="n">
        <v>287</v>
      </c>
    </row>
    <row r="10" customFormat="false" ht="11.25" hidden="false" customHeight="false" outlineLevel="0" collapsed="false">
      <c r="A10" s="24" t="s">
        <v>79</v>
      </c>
      <c r="B10" s="69" t="n">
        <v>0.17843137254902</v>
      </c>
    </row>
    <row r="11" customFormat="false" ht="11.25" hidden="false" customHeight="false" outlineLevel="0" collapsed="false">
      <c r="A11" s="29" t="s">
        <v>80</v>
      </c>
      <c r="B11" s="70" t="n">
        <v>0.112549019607843</v>
      </c>
    </row>
    <row r="12" customFormat="false" ht="12" hidden="false" customHeight="false" outlineLevel="0" collapsed="false">
      <c r="A12" s="15" t="s">
        <v>81</v>
      </c>
      <c r="B12" s="71" t="n">
        <v>0.145490196078431</v>
      </c>
    </row>
    <row r="13" customFormat="false" ht="11.25" hidden="false" customHeight="false" outlineLevel="0" collapsed="false"/>
    <row r="14" customFormat="false" ht="10.5" hidden="false" customHeight="true" outlineLevel="0" collapsed="false">
      <c r="A14" s="72"/>
      <c r="B14" s="64" t="s">
        <v>82</v>
      </c>
    </row>
    <row r="15" customFormat="false" ht="23.25" hidden="false" customHeight="true" outlineLevel="0" collapsed="false">
      <c r="A15" s="73"/>
      <c r="B15" s="64"/>
    </row>
    <row r="16" customFormat="false" ht="21.75" hidden="false" customHeight="false" outlineLevel="0" collapsed="false">
      <c r="A16" s="73"/>
      <c r="B16" s="66" t="s">
        <v>74</v>
      </c>
    </row>
    <row r="17" customFormat="false" ht="11.25" hidden="false" customHeight="false" outlineLevel="0" collapsed="false">
      <c r="A17" s="29" t="s">
        <v>75</v>
      </c>
      <c r="B17" s="67" t="n">
        <v>2382</v>
      </c>
    </row>
    <row r="18" customFormat="false" ht="11.25" hidden="false" customHeight="false" outlineLevel="0" collapsed="false">
      <c r="A18" s="24" t="s">
        <v>76</v>
      </c>
      <c r="B18" s="68" t="n">
        <v>243</v>
      </c>
    </row>
    <row r="19" customFormat="false" ht="11.25" hidden="false" customHeight="false" outlineLevel="0" collapsed="false">
      <c r="A19" s="24" t="s">
        <v>77</v>
      </c>
      <c r="B19" s="68" t="n">
        <v>185</v>
      </c>
    </row>
    <row r="20" customFormat="false" ht="11.25" hidden="false" customHeight="false" outlineLevel="0" collapsed="false">
      <c r="A20" s="29" t="s">
        <v>78</v>
      </c>
      <c r="B20" s="67" t="n">
        <v>277</v>
      </c>
    </row>
    <row r="21" customFormat="false" ht="11.25" hidden="false" customHeight="false" outlineLevel="0" collapsed="false">
      <c r="A21" s="24" t="s">
        <v>79</v>
      </c>
      <c r="B21" s="69" t="n">
        <v>0.102015113350126</v>
      </c>
    </row>
    <row r="22" customFormat="false" ht="11.25" hidden="false" customHeight="false" outlineLevel="0" collapsed="false">
      <c r="A22" s="29" t="s">
        <v>80</v>
      </c>
      <c r="B22" s="70" t="n">
        <v>0.116288832913518</v>
      </c>
    </row>
    <row r="23" customFormat="false" ht="12" hidden="false" customHeight="false" outlineLevel="0" collapsed="false">
      <c r="A23" s="15" t="s">
        <v>81</v>
      </c>
      <c r="B23" s="71" t="n">
        <v>0.109151973131822</v>
      </c>
    </row>
    <row r="26" customFormat="false" ht="15" hidden="false" customHeight="false" outlineLevel="0" collapsed="false">
      <c r="A26" s="11" t="s">
        <v>83</v>
      </c>
      <c r="B26" s="62"/>
    </row>
    <row r="27" customFormat="false" ht="11.25" hidden="false" customHeight="false" outlineLevel="0" collapsed="false"/>
    <row r="28" customFormat="false" ht="11.25" hidden="false" customHeight="false" outlineLevel="0" collapsed="false">
      <c r="A28" s="74"/>
      <c r="B28" s="75" t="s">
        <v>76</v>
      </c>
    </row>
    <row r="29" customFormat="false" ht="21.75" hidden="false" customHeight="false" outlineLevel="0" collapsed="false">
      <c r="A29" s="76"/>
      <c r="B29" s="77" t="s">
        <v>74</v>
      </c>
    </row>
    <row r="30" customFormat="false" ht="10.5" hidden="false" customHeight="false" outlineLevel="0" collapsed="false">
      <c r="A30" s="78" t="n">
        <v>2016</v>
      </c>
      <c r="B30" s="67" t="n">
        <v>243</v>
      </c>
    </row>
    <row r="31" customFormat="false" ht="10.5" hidden="false" customHeight="false" outlineLevel="0" collapsed="false">
      <c r="A31" s="79" t="n">
        <v>2015</v>
      </c>
      <c r="B31" s="68" t="n">
        <v>310</v>
      </c>
    </row>
    <row r="32" customFormat="false" ht="10.5" hidden="false" customHeight="false" outlineLevel="0" collapsed="false">
      <c r="A32" s="78" t="n">
        <v>2014</v>
      </c>
      <c r="B32" s="67" t="n">
        <v>285</v>
      </c>
    </row>
    <row r="33" customFormat="false" ht="10.5" hidden="false" customHeight="false" outlineLevel="0" collapsed="false">
      <c r="A33" s="79" t="n">
        <v>2013</v>
      </c>
      <c r="B33" s="68" t="n">
        <v>270</v>
      </c>
    </row>
    <row r="34" customFormat="false" ht="10.5" hidden="false" customHeight="false" outlineLevel="0" collapsed="false">
      <c r="A34" s="78" t="n">
        <v>2012</v>
      </c>
      <c r="B34" s="67" t="n">
        <v>270</v>
      </c>
    </row>
    <row r="35" customFormat="false" ht="10.5" hidden="false" customHeight="false" outlineLevel="0" collapsed="false">
      <c r="A35" s="79" t="n">
        <v>2011</v>
      </c>
      <c r="B35" s="68" t="n">
        <v>286</v>
      </c>
    </row>
    <row r="36" customFormat="false" ht="10.5" hidden="false" customHeight="false" outlineLevel="0" collapsed="false">
      <c r="A36" s="78" t="n">
        <v>2010</v>
      </c>
      <c r="B36" s="67" t="n">
        <v>287</v>
      </c>
    </row>
    <row r="37" customFormat="false" ht="10.5" hidden="false" customHeight="false" outlineLevel="0" collapsed="false">
      <c r="A37" s="79" t="n">
        <v>2009</v>
      </c>
      <c r="B37" s="68" t="n">
        <v>296</v>
      </c>
    </row>
    <row r="38" customFormat="false" ht="10.5" hidden="false" customHeight="false" outlineLevel="0" collapsed="false">
      <c r="A38" s="78" t="n">
        <v>2008</v>
      </c>
      <c r="B38" s="67" t="n">
        <v>260</v>
      </c>
    </row>
    <row r="39" customFormat="false" ht="10.5" hidden="false" customHeight="false" outlineLevel="0" collapsed="false">
      <c r="A39" s="79" t="n">
        <v>2007</v>
      </c>
      <c r="B39" s="68" t="n">
        <v>302</v>
      </c>
    </row>
    <row r="40" customFormat="false" ht="10.5" hidden="false" customHeight="false" outlineLevel="0" collapsed="false">
      <c r="A40" s="78" t="n">
        <v>2006</v>
      </c>
      <c r="B40" s="67" t="n">
        <v>366</v>
      </c>
    </row>
    <row r="41" customFormat="false" ht="10.5" hidden="false" customHeight="false" outlineLevel="0" collapsed="false">
      <c r="A41" s="79" t="n">
        <v>2005</v>
      </c>
      <c r="B41" s="68" t="n">
        <v>317</v>
      </c>
    </row>
    <row r="42" customFormat="false" ht="10.5" hidden="false" customHeight="false" outlineLevel="0" collapsed="false">
      <c r="A42" s="78" t="n">
        <v>2004</v>
      </c>
      <c r="B42" s="67" t="n">
        <v>260</v>
      </c>
    </row>
    <row r="43" customFormat="false" ht="10.5" hidden="false" customHeight="false" outlineLevel="0" collapsed="false">
      <c r="A43" s="79" t="n">
        <v>2003</v>
      </c>
      <c r="B43" s="68" t="n">
        <v>237</v>
      </c>
    </row>
    <row r="44" customFormat="false" ht="10.5" hidden="false" customHeight="false" outlineLevel="0" collapsed="false">
      <c r="A44" s="78" t="n">
        <v>2002</v>
      </c>
      <c r="B44" s="67" t="n">
        <v>224</v>
      </c>
    </row>
    <row r="45" customFormat="false" ht="11.25" hidden="false" customHeight="false" outlineLevel="0" collapsed="false">
      <c r="A45" s="80" t="n">
        <v>2001</v>
      </c>
      <c r="B45" s="81" t="n">
        <v>235</v>
      </c>
    </row>
    <row r="46" customFormat="false" ht="11.25" hidden="false" customHeight="false" outlineLevel="0" collapsed="false"/>
    <row r="47" customFormat="false" ht="12" hidden="false" customHeight="false" outlineLevel="0" collapsed="false">
      <c r="A47" s="82"/>
      <c r="B47" s="83" t="s">
        <v>78</v>
      </c>
    </row>
    <row r="48" customFormat="false" ht="10.5" hidden="false" customHeight="false" outlineLevel="0" collapsed="false">
      <c r="A48" s="78" t="n">
        <v>2016</v>
      </c>
      <c r="B48" s="67" t="n">
        <v>277</v>
      </c>
    </row>
    <row r="49" customFormat="false" ht="10.5" hidden="false" customHeight="false" outlineLevel="0" collapsed="false">
      <c r="A49" s="79" t="n">
        <v>2015</v>
      </c>
      <c r="B49" s="68" t="n">
        <v>250</v>
      </c>
    </row>
    <row r="50" customFormat="false" ht="10.5" hidden="false" customHeight="false" outlineLevel="0" collapsed="false">
      <c r="A50" s="78" t="n">
        <v>2014</v>
      </c>
      <c r="B50" s="67" t="n">
        <v>258</v>
      </c>
    </row>
    <row r="51" customFormat="false" ht="10.5" hidden="false" customHeight="false" outlineLevel="0" collapsed="false">
      <c r="A51" s="79" t="n">
        <v>2013</v>
      </c>
      <c r="B51" s="68" t="n">
        <v>221</v>
      </c>
    </row>
    <row r="52" customFormat="false" ht="10.5" hidden="false" customHeight="false" outlineLevel="0" collapsed="false">
      <c r="A52" s="78" t="n">
        <v>2012</v>
      </c>
      <c r="B52" s="67" t="n">
        <v>234</v>
      </c>
    </row>
    <row r="53" customFormat="false" ht="10.5" hidden="false" customHeight="false" outlineLevel="0" collapsed="false">
      <c r="A53" s="79" t="n">
        <v>2011</v>
      </c>
      <c r="B53" s="68" t="n">
        <v>236</v>
      </c>
    </row>
    <row r="54" customFormat="false" ht="10.5" hidden="false" customHeight="false" outlineLevel="0" collapsed="false">
      <c r="A54" s="78" t="n">
        <v>2010</v>
      </c>
      <c r="B54" s="67" t="n">
        <v>218</v>
      </c>
    </row>
    <row r="55" customFormat="false" ht="10.5" hidden="false" customHeight="false" outlineLevel="0" collapsed="false">
      <c r="A55" s="79" t="n">
        <v>2009</v>
      </c>
      <c r="B55" s="68" t="n">
        <v>205</v>
      </c>
    </row>
    <row r="56" customFormat="false" ht="10.5" hidden="false" customHeight="false" outlineLevel="0" collapsed="false">
      <c r="A56" s="78" t="n">
        <v>2008</v>
      </c>
      <c r="B56" s="67" t="n">
        <v>224</v>
      </c>
    </row>
    <row r="57" customFormat="false" ht="10.5" hidden="false" customHeight="false" outlineLevel="0" collapsed="false">
      <c r="A57" s="79" t="n">
        <v>2007</v>
      </c>
      <c r="B57" s="68" t="n">
        <v>234</v>
      </c>
    </row>
    <row r="58" customFormat="false" ht="10.5" hidden="false" customHeight="false" outlineLevel="0" collapsed="false">
      <c r="A58" s="78" t="n">
        <v>2006</v>
      </c>
      <c r="B58" s="67" t="n">
        <v>179</v>
      </c>
    </row>
    <row r="59" customFormat="false" ht="10.5" hidden="false" customHeight="false" outlineLevel="0" collapsed="false">
      <c r="A59" s="79" t="n">
        <v>2005</v>
      </c>
      <c r="B59" s="68" t="n">
        <v>184</v>
      </c>
    </row>
    <row r="60" customFormat="false" ht="10.5" hidden="false" customHeight="false" outlineLevel="0" collapsed="false">
      <c r="A60" s="78" t="n">
        <v>2004</v>
      </c>
      <c r="B60" s="67" t="n">
        <v>181</v>
      </c>
    </row>
    <row r="61" customFormat="false" ht="10.5" hidden="false" customHeight="false" outlineLevel="0" collapsed="false">
      <c r="A61" s="79" t="n">
        <v>2003</v>
      </c>
      <c r="B61" s="68" t="n">
        <v>172</v>
      </c>
    </row>
    <row r="62" customFormat="false" ht="10.5" hidden="false" customHeight="false" outlineLevel="0" collapsed="false">
      <c r="A62" s="78" t="n">
        <v>2002</v>
      </c>
      <c r="B62" s="67" t="n">
        <v>159</v>
      </c>
    </row>
    <row r="63" customFormat="false" ht="11.25" hidden="false" customHeight="false" outlineLevel="0" collapsed="false">
      <c r="A63" s="80" t="n">
        <v>2001</v>
      </c>
      <c r="B63" s="81" t="n">
        <v>191</v>
      </c>
    </row>
    <row r="64" customFormat="false" ht="11.25" hidden="false" customHeight="false" outlineLevel="0" collapsed="false">
      <c r="A64" s="84"/>
    </row>
    <row r="65" customFormat="false" ht="11.25" hidden="false" customHeight="false" outlineLevel="0" collapsed="false">
      <c r="A65" s="85"/>
      <c r="B65" s="83" t="s">
        <v>84</v>
      </c>
    </row>
    <row r="66" customFormat="false" ht="10.5" hidden="false" customHeight="false" outlineLevel="0" collapsed="false">
      <c r="A66" s="78" t="n">
        <v>2016</v>
      </c>
      <c r="B66" s="67" t="n">
        <v>10.9151973131822</v>
      </c>
    </row>
    <row r="67" customFormat="false" ht="10.5" hidden="false" customHeight="false" outlineLevel="0" collapsed="false">
      <c r="A67" s="79" t="n">
        <v>2015</v>
      </c>
      <c r="B67" s="68" t="n">
        <v>11.5894039735099</v>
      </c>
    </row>
    <row r="68" customFormat="false" ht="10.5" hidden="false" customHeight="false" outlineLevel="0" collapsed="false">
      <c r="A68" s="78" t="n">
        <v>2014</v>
      </c>
      <c r="B68" s="67" t="n">
        <v>11.5237691001698</v>
      </c>
    </row>
    <row r="69" customFormat="false" ht="10.5" hidden="false" customHeight="false" outlineLevel="0" collapsed="false">
      <c r="A69" s="79" t="n">
        <v>2013</v>
      </c>
      <c r="B69" s="68" t="n">
        <v>10.5410047230571</v>
      </c>
    </row>
    <row r="70" customFormat="false" ht="10.5" hidden="false" customHeight="false" outlineLevel="0" collapsed="false">
      <c r="A70" s="78" t="n">
        <v>2012</v>
      </c>
      <c r="B70" s="67" t="n">
        <v>11.0526315789474</v>
      </c>
    </row>
    <row r="71" customFormat="false" ht="10.5" hidden="false" customHeight="false" outlineLevel="0" collapsed="false">
      <c r="A71" s="79" t="n">
        <v>2011</v>
      </c>
      <c r="B71" s="68" t="n">
        <v>11.6310160427807</v>
      </c>
    </row>
    <row r="72" customFormat="false" ht="10.5" hidden="false" customHeight="false" outlineLevel="0" collapsed="false">
      <c r="A72" s="78" t="n">
        <v>2010</v>
      </c>
      <c r="B72" s="67" t="n">
        <v>11.5086599817685</v>
      </c>
    </row>
    <row r="73" customFormat="false" ht="10.5" hidden="false" customHeight="false" outlineLevel="0" collapsed="false">
      <c r="A73" s="79" t="n">
        <v>2009</v>
      </c>
      <c r="B73" s="68" t="n">
        <v>11.7882352941176</v>
      </c>
    </row>
    <row r="74" customFormat="false" ht="10.5" hidden="false" customHeight="false" outlineLevel="0" collapsed="false">
      <c r="A74" s="78" t="n">
        <v>2008</v>
      </c>
      <c r="B74" s="67" t="n">
        <v>11.897738446411</v>
      </c>
    </row>
    <row r="75" customFormat="false" ht="10.5" hidden="false" customHeight="false" outlineLevel="0" collapsed="false">
      <c r="A75" s="79" t="n">
        <v>2007</v>
      </c>
      <c r="B75" s="68" t="n">
        <v>13.4134134134134</v>
      </c>
    </row>
    <row r="76" customFormat="false" ht="10.5" hidden="false" customHeight="false" outlineLevel="0" collapsed="false">
      <c r="A76" s="78" t="n">
        <v>2006</v>
      </c>
      <c r="B76" s="67" t="n">
        <v>14.119170984456</v>
      </c>
    </row>
    <row r="77" customFormat="false" ht="10.5" hidden="false" customHeight="false" outlineLevel="0" collapsed="false">
      <c r="A77" s="79" t="n">
        <v>2005</v>
      </c>
      <c r="B77" s="68" t="n">
        <v>14.3717728055077</v>
      </c>
    </row>
    <row r="78" customFormat="false" ht="10.5" hidden="false" customHeight="false" outlineLevel="0" collapsed="false">
      <c r="A78" s="78" t="n">
        <v>2004</v>
      </c>
      <c r="B78" s="67" t="n">
        <v>13.695652173913</v>
      </c>
    </row>
    <row r="79" customFormat="false" ht="10.5" hidden="false" customHeight="false" outlineLevel="0" collapsed="false">
      <c r="A79" s="79" t="n">
        <v>2003</v>
      </c>
      <c r="B79" s="68" t="n">
        <v>13.3572828216852</v>
      </c>
    </row>
    <row r="80" customFormat="false" ht="10.5" hidden="false" customHeight="false" outlineLevel="0" collapsed="false">
      <c r="A80" s="78" t="n">
        <v>2002</v>
      </c>
      <c r="B80" s="67" t="n">
        <v>13.06275579809</v>
      </c>
    </row>
    <row r="81" customFormat="false" ht="11.25" hidden="false" customHeight="false" outlineLevel="0" collapsed="false">
      <c r="A81" s="80" t="n">
        <v>2001</v>
      </c>
      <c r="B81" s="81" t="n">
        <v>15.203426124197</v>
      </c>
    </row>
  </sheetData>
  <mergeCells count="4">
    <mergeCell ref="B3:B4"/>
    <mergeCell ref="A4:A5"/>
    <mergeCell ref="B14:B15"/>
    <mergeCell ref="A15:A16"/>
  </mergeCells>
  <printOptions headings="false" gridLines="false" gridLinesSet="true" horizontalCentered="false" verticalCentered="false"/>
  <pageMargins left="0.440277777777778" right="0.429861111111111" top="0.984027777777778" bottom="0.984722222222222" header="0.511805555555555" footer="0.492361111111111"/>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1" manualBreakCount="1">
    <brk id="25" man="true" max="16383" min="0"/>
  </rowBreaks>
</worksheet>
</file>

<file path=xl/worksheets/sheet5.xml><?xml version="1.0" encoding="utf-8"?>
<worksheet xmlns="http://schemas.openxmlformats.org/spreadsheetml/2006/main" xmlns:r="http://schemas.openxmlformats.org/officeDocument/2006/relationships">
  <sheetPr filterMode="false">
    <tabColor rgb="FF92D050"/>
    <pageSetUpPr fitToPage="false"/>
  </sheetPr>
  <dimension ref="A1:P15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39"/>
    <col collapsed="false" customWidth="true" hidden="false" outlineLevel="0" max="2" min="2" style="0" width="20.5"/>
    <col collapsed="false" customWidth="true" hidden="false" outlineLevel="0" max="3" min="3" style="0" width="20.34"/>
    <col collapsed="false" customWidth="true" hidden="false" outlineLevel="0" max="4" min="4" style="0" width="18.68"/>
    <col collapsed="false" customWidth="true" hidden="false" outlineLevel="0" max="5" min="5" style="0" width="6.17"/>
    <col collapsed="false" customWidth="true" hidden="false" outlineLevel="0" max="6" min="6" style="0" width="20.15"/>
    <col collapsed="false" customWidth="true" hidden="false" outlineLevel="0" max="8" min="7" style="0" width="10.61"/>
    <col collapsed="false" customWidth="true" hidden="false" outlineLevel="0" max="9" min="9" style="0" width="12.51"/>
    <col collapsed="false" customWidth="true" hidden="false" outlineLevel="0" max="1025" min="10" style="0" width="10.61"/>
  </cols>
  <sheetData>
    <row r="1" customFormat="false" ht="15" hidden="false" customHeight="false" outlineLevel="0" collapsed="false">
      <c r="A1" s="11" t="s">
        <v>85</v>
      </c>
      <c r="B1" s="62"/>
      <c r="C1" s="62"/>
      <c r="D1" s="62"/>
      <c r="E1" s="62"/>
      <c r="F1" s="62"/>
    </row>
    <row r="2" customFormat="false" ht="11.25" hidden="false" customHeight="false" outlineLevel="0" collapsed="false"/>
    <row r="3" customFormat="false" ht="10.5" hidden="false" customHeight="false" outlineLevel="0" collapsed="false">
      <c r="A3" s="86"/>
      <c r="B3" s="14" t="s">
        <v>74</v>
      </c>
      <c r="C3" s="14"/>
      <c r="D3" s="14"/>
    </row>
    <row r="4" customFormat="false" ht="10.5" hidden="false" customHeight="false" outlineLevel="0" collapsed="false">
      <c r="A4" s="42" t="s">
        <v>86</v>
      </c>
      <c r="B4" s="87" t="s">
        <v>87</v>
      </c>
      <c r="C4" s="87" t="s">
        <v>88</v>
      </c>
      <c r="D4" s="19" t="s">
        <v>89</v>
      </c>
      <c r="F4" s="88" t="s">
        <v>87</v>
      </c>
    </row>
    <row r="5" customFormat="false" ht="11.25" hidden="false" customHeight="false" outlineLevel="0" collapsed="false">
      <c r="A5" s="42"/>
      <c r="B5" s="89" t="s">
        <v>90</v>
      </c>
      <c r="C5" s="89" t="s">
        <v>64</v>
      </c>
      <c r="D5" s="23" t="s">
        <v>64</v>
      </c>
      <c r="F5" s="89" t="s">
        <v>91</v>
      </c>
    </row>
    <row r="6" customFormat="false" ht="11.25" hidden="false" customHeight="false" outlineLevel="0" collapsed="false">
      <c r="A6" s="29" t="s">
        <v>92</v>
      </c>
      <c r="B6" s="50" t="n">
        <v>1179</v>
      </c>
      <c r="C6" s="90" t="n">
        <v>46.2352941176471</v>
      </c>
      <c r="D6" s="91" t="n">
        <v>13.3653846153846</v>
      </c>
      <c r="F6" s="50" t="n">
        <v>1040</v>
      </c>
      <c r="P6" s="34"/>
    </row>
    <row r="7" customFormat="false" ht="11.25" hidden="false" customHeight="false" outlineLevel="0" collapsed="false">
      <c r="A7" s="24" t="s">
        <v>93</v>
      </c>
      <c r="B7" s="54" t="n">
        <v>1289</v>
      </c>
      <c r="C7" s="92" t="n">
        <v>50.5490196078431</v>
      </c>
      <c r="D7" s="93" t="n">
        <v>1.57604412923562</v>
      </c>
      <c r="F7" s="54" t="n">
        <v>1269</v>
      </c>
      <c r="P7" s="34"/>
    </row>
    <row r="8" customFormat="false" ht="11.25" hidden="false" customHeight="false" outlineLevel="0" collapsed="false">
      <c r="A8" s="29" t="s">
        <v>94</v>
      </c>
      <c r="B8" s="50" t="n">
        <v>82</v>
      </c>
      <c r="C8" s="90" t="n">
        <v>3.2156862745098</v>
      </c>
      <c r="D8" s="91" t="n">
        <v>12.3287671232877</v>
      </c>
      <c r="F8" s="50" t="n">
        <v>73</v>
      </c>
      <c r="P8" s="34"/>
    </row>
    <row r="9" customFormat="false" ht="11.25" hidden="false" customHeight="false" outlineLevel="0" collapsed="false">
      <c r="A9" s="42" t="s">
        <v>95</v>
      </c>
      <c r="B9" s="94" t="n">
        <v>2550</v>
      </c>
      <c r="C9" s="95" t="n">
        <v>100</v>
      </c>
      <c r="D9" s="96" t="n">
        <v>7.05289672544081</v>
      </c>
      <c r="F9" s="94" t="n">
        <v>2382</v>
      </c>
      <c r="P9" s="34"/>
    </row>
    <row r="12" customFormat="false" ht="12.75" hidden="false" customHeight="false" outlineLevel="0" collapsed="false">
      <c r="A12" s="7" t="s">
        <v>39</v>
      </c>
    </row>
    <row r="14" customFormat="false" ht="10.5" hidden="false" customHeight="false" outlineLevel="0" collapsed="false">
      <c r="A14" s="40" t="s">
        <v>40</v>
      </c>
      <c r="B14" s="40"/>
      <c r="C14" s="40"/>
      <c r="D14" s="40"/>
      <c r="E14" s="40"/>
      <c r="F14" s="97"/>
    </row>
    <row r="15" customFormat="false" ht="11.25" hidden="false" customHeight="false" outlineLevel="0" collapsed="false"/>
    <row r="16" customFormat="false" ht="10.5" hidden="false" customHeight="false" outlineLevel="0" collapsed="false">
      <c r="A16" s="86"/>
      <c r="B16" s="14" t="s">
        <v>74</v>
      </c>
      <c r="C16" s="14"/>
      <c r="D16" s="14"/>
    </row>
    <row r="17" customFormat="false" ht="10.5" hidden="false" customHeight="false" outlineLevel="0" collapsed="false">
      <c r="A17" s="42" t="s">
        <v>86</v>
      </c>
      <c r="B17" s="87" t="s">
        <v>87</v>
      </c>
      <c r="C17" s="87" t="s">
        <v>88</v>
      </c>
      <c r="D17" s="19" t="s">
        <v>89</v>
      </c>
      <c r="F17" s="88" t="s">
        <v>87</v>
      </c>
    </row>
    <row r="18" customFormat="false" ht="11.25" hidden="false" customHeight="false" outlineLevel="0" collapsed="false">
      <c r="A18" s="42"/>
      <c r="B18" s="89" t="s">
        <v>90</v>
      </c>
      <c r="C18" s="89" t="s">
        <v>64</v>
      </c>
      <c r="D18" s="23" t="s">
        <v>64</v>
      </c>
      <c r="F18" s="89" t="s">
        <v>91</v>
      </c>
    </row>
    <row r="19" customFormat="false" ht="11.25" hidden="false" customHeight="false" outlineLevel="0" collapsed="false">
      <c r="A19" s="29" t="s">
        <v>92</v>
      </c>
      <c r="B19" s="50" t="n">
        <v>27</v>
      </c>
      <c r="C19" s="90" t="n">
        <v>40.9090909090909</v>
      </c>
      <c r="D19" s="91" t="n">
        <v>8</v>
      </c>
      <c r="F19" s="50" t="n">
        <v>25</v>
      </c>
    </row>
    <row r="20" customFormat="false" ht="11.25" hidden="false" customHeight="false" outlineLevel="0" collapsed="false">
      <c r="A20" s="24" t="s">
        <v>93</v>
      </c>
      <c r="B20" s="54" t="n">
        <v>37</v>
      </c>
      <c r="C20" s="92" t="n">
        <v>56.0606060606061</v>
      </c>
      <c r="D20" s="93" t="n">
        <v>19.3548387096774</v>
      </c>
      <c r="F20" s="54" t="n">
        <v>31</v>
      </c>
    </row>
    <row r="21" customFormat="false" ht="11.25" hidden="false" customHeight="false" outlineLevel="0" collapsed="false">
      <c r="A21" s="29" t="s">
        <v>94</v>
      </c>
      <c r="B21" s="50" t="n">
        <v>2</v>
      </c>
      <c r="C21" s="90" t="n">
        <v>3.03030303030303</v>
      </c>
      <c r="D21" s="91" t="n">
        <v>100</v>
      </c>
      <c r="F21" s="50" t="n">
        <v>1</v>
      </c>
    </row>
    <row r="22" customFormat="false" ht="11.25" hidden="false" customHeight="false" outlineLevel="0" collapsed="false">
      <c r="A22" s="42" t="s">
        <v>95</v>
      </c>
      <c r="B22" s="94" t="n">
        <v>66</v>
      </c>
      <c r="C22" s="95" t="n">
        <v>100</v>
      </c>
      <c r="D22" s="96" t="n">
        <v>15.7894736842105</v>
      </c>
      <c r="F22" s="94" t="n">
        <v>57</v>
      </c>
    </row>
    <row r="25" customFormat="false" ht="10.5" hidden="false" customHeight="false" outlineLevel="0" collapsed="false">
      <c r="A25" s="40" t="s">
        <v>44</v>
      </c>
      <c r="B25" s="40"/>
      <c r="C25" s="40"/>
      <c r="D25" s="40"/>
      <c r="E25" s="40"/>
      <c r="F25" s="97"/>
    </row>
    <row r="26" customFormat="false" ht="11.25" hidden="false" customHeight="false" outlineLevel="0" collapsed="false">
      <c r="A26" s="60"/>
      <c r="B26" s="60"/>
      <c r="C26" s="60"/>
      <c r="D26" s="60"/>
      <c r="E26" s="60"/>
    </row>
    <row r="27" customFormat="false" ht="10.5" hidden="false" customHeight="false" outlineLevel="0" collapsed="false">
      <c r="A27" s="86"/>
      <c r="B27" s="14" t="s">
        <v>74</v>
      </c>
      <c r="C27" s="14"/>
      <c r="D27" s="14"/>
    </row>
    <row r="28" customFormat="false" ht="10.5" hidden="false" customHeight="false" outlineLevel="0" collapsed="false">
      <c r="A28" s="42" t="s">
        <v>86</v>
      </c>
      <c r="B28" s="87" t="s">
        <v>87</v>
      </c>
      <c r="C28" s="87" t="s">
        <v>88</v>
      </c>
      <c r="D28" s="19" t="s">
        <v>89</v>
      </c>
      <c r="F28" s="88" t="s">
        <v>87</v>
      </c>
    </row>
    <row r="29" customFormat="false" ht="11.25" hidden="false" customHeight="false" outlineLevel="0" collapsed="false">
      <c r="A29" s="42"/>
      <c r="B29" s="89" t="s">
        <v>90</v>
      </c>
      <c r="C29" s="89" t="s">
        <v>64</v>
      </c>
      <c r="D29" s="23" t="s">
        <v>64</v>
      </c>
      <c r="F29" s="89" t="s">
        <v>91</v>
      </c>
    </row>
    <row r="30" customFormat="false" ht="11.25" hidden="false" customHeight="false" outlineLevel="0" collapsed="false">
      <c r="A30" s="29" t="s">
        <v>92</v>
      </c>
      <c r="B30" s="50" t="n">
        <v>56</v>
      </c>
      <c r="C30" s="90" t="n">
        <v>50.4504504504505</v>
      </c>
      <c r="D30" s="91" t="n">
        <v>9.80392156862745</v>
      </c>
      <c r="F30" s="50" t="n">
        <v>51</v>
      </c>
    </row>
    <row r="31" customFormat="false" ht="11.25" hidden="false" customHeight="false" outlineLevel="0" collapsed="false">
      <c r="A31" s="24" t="s">
        <v>93</v>
      </c>
      <c r="B31" s="54" t="n">
        <v>54</v>
      </c>
      <c r="C31" s="92" t="n">
        <v>48.6486486486487</v>
      </c>
      <c r="D31" s="93" t="n">
        <v>-12.9032258064516</v>
      </c>
      <c r="F31" s="54" t="n">
        <v>62</v>
      </c>
    </row>
    <row r="32" customFormat="false" ht="11.25" hidden="false" customHeight="false" outlineLevel="0" collapsed="false">
      <c r="A32" s="29" t="s">
        <v>94</v>
      </c>
      <c r="B32" s="50" t="n">
        <v>1</v>
      </c>
      <c r="C32" s="90" t="n">
        <v>0.900900900900901</v>
      </c>
      <c r="D32" s="91" t="n">
        <v>0</v>
      </c>
      <c r="F32" s="50" t="n">
        <v>1</v>
      </c>
    </row>
    <row r="33" customFormat="false" ht="11.25" hidden="false" customHeight="false" outlineLevel="0" collapsed="false">
      <c r="A33" s="42" t="s">
        <v>95</v>
      </c>
      <c r="B33" s="94" t="n">
        <v>111</v>
      </c>
      <c r="C33" s="95" t="n">
        <v>100</v>
      </c>
      <c r="D33" s="96" t="n">
        <v>-2.63157894736842</v>
      </c>
      <c r="F33" s="94" t="n">
        <v>114</v>
      </c>
    </row>
    <row r="36" customFormat="false" ht="10.5" hidden="false" customHeight="false" outlineLevel="0" collapsed="false">
      <c r="A36" s="40" t="s">
        <v>45</v>
      </c>
      <c r="B36" s="40"/>
      <c r="C36" s="40"/>
      <c r="D36" s="40"/>
      <c r="E36" s="40"/>
      <c r="F36" s="97"/>
    </row>
    <row r="37" customFormat="false" ht="11.25" hidden="false" customHeight="false" outlineLevel="0" collapsed="false"/>
    <row r="38" customFormat="false" ht="10.5" hidden="false" customHeight="false" outlineLevel="0" collapsed="false">
      <c r="A38" s="86"/>
      <c r="B38" s="14" t="s">
        <v>74</v>
      </c>
      <c r="C38" s="14"/>
      <c r="D38" s="14"/>
    </row>
    <row r="39" customFormat="false" ht="10.5" hidden="false" customHeight="false" outlineLevel="0" collapsed="false">
      <c r="A39" s="42" t="s">
        <v>86</v>
      </c>
      <c r="B39" s="87" t="s">
        <v>87</v>
      </c>
      <c r="C39" s="87" t="s">
        <v>88</v>
      </c>
      <c r="D39" s="19" t="s">
        <v>89</v>
      </c>
      <c r="F39" s="88" t="s">
        <v>87</v>
      </c>
    </row>
    <row r="40" customFormat="false" ht="11.25" hidden="false" customHeight="false" outlineLevel="0" collapsed="false">
      <c r="A40" s="42"/>
      <c r="B40" s="89" t="s">
        <v>90</v>
      </c>
      <c r="C40" s="89" t="s">
        <v>64</v>
      </c>
      <c r="D40" s="23" t="s">
        <v>64</v>
      </c>
      <c r="F40" s="89" t="s">
        <v>91</v>
      </c>
    </row>
    <row r="41" customFormat="false" ht="11.25" hidden="false" customHeight="false" outlineLevel="0" collapsed="false">
      <c r="A41" s="29" t="s">
        <v>92</v>
      </c>
      <c r="B41" s="50" t="n">
        <v>28</v>
      </c>
      <c r="C41" s="90" t="n">
        <v>38.8888888888889</v>
      </c>
      <c r="D41" s="91" t="n">
        <v>3.7037037037037</v>
      </c>
      <c r="F41" s="50" t="n">
        <v>27</v>
      </c>
    </row>
    <row r="42" customFormat="false" ht="11.25" hidden="false" customHeight="false" outlineLevel="0" collapsed="false">
      <c r="A42" s="24" t="s">
        <v>93</v>
      </c>
      <c r="B42" s="54" t="n">
        <v>40</v>
      </c>
      <c r="C42" s="92" t="n">
        <v>55.5555555555556</v>
      </c>
      <c r="D42" s="93" t="n">
        <v>0</v>
      </c>
      <c r="F42" s="54" t="n">
        <v>40</v>
      </c>
    </row>
    <row r="43" customFormat="false" ht="11.25" hidden="false" customHeight="false" outlineLevel="0" collapsed="false">
      <c r="A43" s="29" t="s">
        <v>94</v>
      </c>
      <c r="B43" s="50" t="n">
        <v>4</v>
      </c>
      <c r="C43" s="90" t="n">
        <v>5.55555555555556</v>
      </c>
      <c r="D43" s="91" t="n">
        <v>0</v>
      </c>
      <c r="F43" s="50" t="n">
        <v>4</v>
      </c>
    </row>
    <row r="44" customFormat="false" ht="11.25" hidden="false" customHeight="false" outlineLevel="0" collapsed="false">
      <c r="A44" s="42" t="s">
        <v>95</v>
      </c>
      <c r="B44" s="94" t="n">
        <v>72</v>
      </c>
      <c r="C44" s="95" t="n">
        <v>100</v>
      </c>
      <c r="D44" s="96" t="n">
        <v>1.40845070422535</v>
      </c>
      <c r="F44" s="94" t="n">
        <v>71</v>
      </c>
    </row>
    <row r="47" customFormat="false" ht="10.5" hidden="false" customHeight="false" outlineLevel="0" collapsed="false">
      <c r="A47" s="40" t="s">
        <v>46</v>
      </c>
      <c r="B47" s="40"/>
      <c r="C47" s="40"/>
      <c r="D47" s="40"/>
      <c r="E47" s="40"/>
      <c r="F47" s="97"/>
    </row>
    <row r="48" customFormat="false" ht="11.25" hidden="false" customHeight="false" outlineLevel="0" collapsed="false"/>
    <row r="49" customFormat="false" ht="10.5" hidden="false" customHeight="false" outlineLevel="0" collapsed="false">
      <c r="A49" s="86"/>
      <c r="B49" s="14" t="s">
        <v>74</v>
      </c>
      <c r="C49" s="14"/>
      <c r="D49" s="14"/>
    </row>
    <row r="50" customFormat="false" ht="10.5" hidden="false" customHeight="false" outlineLevel="0" collapsed="false">
      <c r="A50" s="42" t="s">
        <v>86</v>
      </c>
      <c r="B50" s="87" t="s">
        <v>87</v>
      </c>
      <c r="C50" s="87" t="s">
        <v>88</v>
      </c>
      <c r="D50" s="19" t="s">
        <v>89</v>
      </c>
      <c r="F50" s="88" t="s">
        <v>87</v>
      </c>
    </row>
    <row r="51" customFormat="false" ht="11.25" hidden="false" customHeight="false" outlineLevel="0" collapsed="false">
      <c r="A51" s="42"/>
      <c r="B51" s="89" t="s">
        <v>90</v>
      </c>
      <c r="C51" s="89" t="s">
        <v>64</v>
      </c>
      <c r="D51" s="23" t="s">
        <v>64</v>
      </c>
      <c r="F51" s="89" t="s">
        <v>91</v>
      </c>
    </row>
    <row r="52" customFormat="false" ht="11.25" hidden="false" customHeight="false" outlineLevel="0" collapsed="false">
      <c r="A52" s="29" t="s">
        <v>92</v>
      </c>
      <c r="B52" s="50" t="n">
        <v>157</v>
      </c>
      <c r="C52" s="90" t="n">
        <v>48.6068111455108</v>
      </c>
      <c r="D52" s="91" t="n">
        <v>12.1428571428571</v>
      </c>
      <c r="F52" s="50" t="n">
        <v>140</v>
      </c>
    </row>
    <row r="53" customFormat="false" ht="11.25" hidden="false" customHeight="false" outlineLevel="0" collapsed="false">
      <c r="A53" s="24" t="s">
        <v>93</v>
      </c>
      <c r="B53" s="54" t="n">
        <v>155</v>
      </c>
      <c r="C53" s="92" t="n">
        <v>47.9876160990712</v>
      </c>
      <c r="D53" s="93" t="n">
        <v>2.64900662251656</v>
      </c>
      <c r="F53" s="54" t="n">
        <v>151</v>
      </c>
    </row>
    <row r="54" customFormat="false" ht="11.25" hidden="false" customHeight="false" outlineLevel="0" collapsed="false">
      <c r="A54" s="29" t="s">
        <v>94</v>
      </c>
      <c r="B54" s="50" t="n">
        <v>11</v>
      </c>
      <c r="C54" s="90" t="n">
        <v>3.40557275541796</v>
      </c>
      <c r="D54" s="91" t="n">
        <v>-15.3846153846154</v>
      </c>
      <c r="F54" s="50" t="n">
        <v>13</v>
      </c>
    </row>
    <row r="55" customFormat="false" ht="11.25" hidden="false" customHeight="false" outlineLevel="0" collapsed="false">
      <c r="A55" s="42" t="s">
        <v>95</v>
      </c>
      <c r="B55" s="94" t="n">
        <v>323</v>
      </c>
      <c r="C55" s="95" t="n">
        <v>100</v>
      </c>
      <c r="D55" s="96" t="n">
        <v>6.25</v>
      </c>
      <c r="F55" s="94" t="n">
        <v>304</v>
      </c>
    </row>
    <row r="58" customFormat="false" ht="10.5" hidden="false" customHeight="false" outlineLevel="0" collapsed="false">
      <c r="A58" s="40" t="s">
        <v>47</v>
      </c>
      <c r="B58" s="40"/>
      <c r="C58" s="40"/>
      <c r="D58" s="40"/>
      <c r="E58" s="40"/>
      <c r="F58" s="97"/>
    </row>
    <row r="59" customFormat="false" ht="11.25" hidden="false" customHeight="false" outlineLevel="0" collapsed="false"/>
    <row r="60" customFormat="false" ht="10.5" hidden="false" customHeight="false" outlineLevel="0" collapsed="false">
      <c r="A60" s="86"/>
      <c r="B60" s="14" t="s">
        <v>74</v>
      </c>
      <c r="C60" s="14"/>
      <c r="D60" s="14"/>
    </row>
    <row r="61" customFormat="false" ht="10.5" hidden="false" customHeight="false" outlineLevel="0" collapsed="false">
      <c r="A61" s="42" t="s">
        <v>86</v>
      </c>
      <c r="B61" s="87" t="s">
        <v>87</v>
      </c>
      <c r="C61" s="87" t="s">
        <v>88</v>
      </c>
      <c r="D61" s="19" t="s">
        <v>89</v>
      </c>
      <c r="F61" s="88" t="s">
        <v>87</v>
      </c>
    </row>
    <row r="62" customFormat="false" ht="11.25" hidden="false" customHeight="false" outlineLevel="0" collapsed="false">
      <c r="A62" s="42"/>
      <c r="B62" s="89" t="s">
        <v>90</v>
      </c>
      <c r="C62" s="89" t="s">
        <v>64</v>
      </c>
      <c r="D62" s="23" t="s">
        <v>64</v>
      </c>
      <c r="F62" s="89" t="s">
        <v>91</v>
      </c>
    </row>
    <row r="63" customFormat="false" ht="11.25" hidden="false" customHeight="false" outlineLevel="0" collapsed="false">
      <c r="A63" s="29" t="s">
        <v>92</v>
      </c>
      <c r="B63" s="50" t="n">
        <v>345</v>
      </c>
      <c r="C63" s="90" t="n">
        <v>47.0668485675307</v>
      </c>
      <c r="D63" s="91" t="n">
        <v>14.2384105960265</v>
      </c>
      <c r="F63" s="50" t="n">
        <v>302</v>
      </c>
    </row>
    <row r="64" customFormat="false" ht="11.25" hidden="false" customHeight="false" outlineLevel="0" collapsed="false">
      <c r="A64" s="24" t="s">
        <v>93</v>
      </c>
      <c r="B64" s="54" t="n">
        <v>363</v>
      </c>
      <c r="C64" s="92" t="n">
        <v>49.5225102319236</v>
      </c>
      <c r="D64" s="93" t="n">
        <v>3.41880341880342</v>
      </c>
      <c r="F64" s="54" t="n">
        <v>351</v>
      </c>
    </row>
    <row r="65" customFormat="false" ht="11.25" hidden="false" customHeight="false" outlineLevel="0" collapsed="false">
      <c r="A65" s="29" t="s">
        <v>94</v>
      </c>
      <c r="B65" s="50" t="n">
        <v>25</v>
      </c>
      <c r="C65" s="90" t="n">
        <v>3.4106412005457</v>
      </c>
      <c r="D65" s="91" t="n">
        <v>19.047619047619</v>
      </c>
      <c r="F65" s="50" t="n">
        <v>21</v>
      </c>
    </row>
    <row r="66" customFormat="false" ht="11.25" hidden="false" customHeight="false" outlineLevel="0" collapsed="false">
      <c r="A66" s="42" t="s">
        <v>95</v>
      </c>
      <c r="B66" s="94" t="n">
        <v>733</v>
      </c>
      <c r="C66" s="95" t="n">
        <v>100</v>
      </c>
      <c r="D66" s="96" t="n">
        <v>8.75370919881306</v>
      </c>
      <c r="F66" s="94" t="n">
        <v>674</v>
      </c>
    </row>
    <row r="69" customFormat="false" ht="10.5" hidden="false" customHeight="false" outlineLevel="0" collapsed="false">
      <c r="A69" s="40" t="s">
        <v>48</v>
      </c>
      <c r="B69" s="40"/>
      <c r="C69" s="40"/>
      <c r="D69" s="40"/>
      <c r="E69" s="40"/>
      <c r="F69" s="97"/>
    </row>
    <row r="70" customFormat="false" ht="11.25" hidden="false" customHeight="false" outlineLevel="0" collapsed="false"/>
    <row r="71" customFormat="false" ht="10.5" hidden="false" customHeight="false" outlineLevel="0" collapsed="false">
      <c r="A71" s="86"/>
      <c r="B71" s="14" t="s">
        <v>74</v>
      </c>
      <c r="C71" s="14"/>
      <c r="D71" s="14"/>
    </row>
    <row r="72" customFormat="false" ht="10.5" hidden="false" customHeight="false" outlineLevel="0" collapsed="false">
      <c r="A72" s="42" t="s">
        <v>86</v>
      </c>
      <c r="B72" s="87" t="s">
        <v>87</v>
      </c>
      <c r="C72" s="87" t="s">
        <v>88</v>
      </c>
      <c r="D72" s="19" t="s">
        <v>89</v>
      </c>
      <c r="F72" s="88" t="s">
        <v>87</v>
      </c>
    </row>
    <row r="73" customFormat="false" ht="11.25" hidden="false" customHeight="false" outlineLevel="0" collapsed="false">
      <c r="A73" s="42"/>
      <c r="B73" s="89" t="s">
        <v>90</v>
      </c>
      <c r="C73" s="89" t="s">
        <v>64</v>
      </c>
      <c r="D73" s="23" t="s">
        <v>64</v>
      </c>
      <c r="F73" s="89" t="s">
        <v>91</v>
      </c>
    </row>
    <row r="74" customFormat="false" ht="11.25" hidden="false" customHeight="false" outlineLevel="0" collapsed="false">
      <c r="A74" s="29" t="s">
        <v>92</v>
      </c>
      <c r="B74" s="50" t="n">
        <v>28</v>
      </c>
      <c r="C74" s="90" t="n">
        <v>49.1228070175439</v>
      </c>
      <c r="D74" s="91" t="n">
        <v>16.6666666666667</v>
      </c>
      <c r="F74" s="50" t="n">
        <v>24</v>
      </c>
    </row>
    <row r="75" customFormat="false" ht="11.25" hidden="false" customHeight="false" outlineLevel="0" collapsed="false">
      <c r="A75" s="24" t="s">
        <v>93</v>
      </c>
      <c r="B75" s="54" t="n">
        <v>27</v>
      </c>
      <c r="C75" s="92" t="n">
        <v>47.3684210526316</v>
      </c>
      <c r="D75" s="93" t="n">
        <v>-3.57142857142857</v>
      </c>
      <c r="F75" s="54" t="n">
        <v>28</v>
      </c>
    </row>
    <row r="76" customFormat="false" ht="11.25" hidden="false" customHeight="false" outlineLevel="0" collapsed="false">
      <c r="A76" s="29" t="s">
        <v>94</v>
      </c>
      <c r="B76" s="50" t="n">
        <v>2</v>
      </c>
      <c r="C76" s="90" t="n">
        <v>3.50877192982456</v>
      </c>
      <c r="D76" s="91" t="n">
        <v>100</v>
      </c>
      <c r="F76" s="50" t="n">
        <v>1</v>
      </c>
    </row>
    <row r="77" customFormat="false" ht="11.25" hidden="false" customHeight="false" outlineLevel="0" collapsed="false">
      <c r="A77" s="42" t="s">
        <v>95</v>
      </c>
      <c r="B77" s="94" t="n">
        <v>57</v>
      </c>
      <c r="C77" s="95" t="n">
        <v>100</v>
      </c>
      <c r="D77" s="96" t="n">
        <v>7.54716981132076</v>
      </c>
      <c r="F77" s="94" t="n">
        <v>53</v>
      </c>
    </row>
    <row r="80" customFormat="false" ht="10.5" hidden="false" customHeight="false" outlineLevel="0" collapsed="false">
      <c r="A80" s="40" t="s">
        <v>49</v>
      </c>
      <c r="B80" s="40"/>
      <c r="C80" s="40"/>
      <c r="D80" s="40"/>
      <c r="E80" s="40"/>
      <c r="F80" s="97"/>
    </row>
    <row r="81" customFormat="false" ht="11.25" hidden="false" customHeight="false" outlineLevel="0" collapsed="false"/>
    <row r="82" customFormat="false" ht="10.5" hidden="false" customHeight="false" outlineLevel="0" collapsed="false">
      <c r="A82" s="86"/>
      <c r="B82" s="14" t="s">
        <v>74</v>
      </c>
      <c r="C82" s="14"/>
      <c r="D82" s="14"/>
    </row>
    <row r="83" customFormat="false" ht="10.5" hidden="false" customHeight="false" outlineLevel="0" collapsed="false">
      <c r="A83" s="42" t="s">
        <v>86</v>
      </c>
      <c r="B83" s="87" t="s">
        <v>87</v>
      </c>
      <c r="C83" s="87" t="s">
        <v>88</v>
      </c>
      <c r="D83" s="19" t="s">
        <v>89</v>
      </c>
      <c r="F83" s="88" t="s">
        <v>87</v>
      </c>
    </row>
    <row r="84" customFormat="false" ht="11.25" hidden="false" customHeight="false" outlineLevel="0" collapsed="false">
      <c r="A84" s="42"/>
      <c r="B84" s="89" t="s">
        <v>90</v>
      </c>
      <c r="C84" s="89" t="s">
        <v>64</v>
      </c>
      <c r="D84" s="23" t="s">
        <v>64</v>
      </c>
      <c r="F84" s="89" t="s">
        <v>91</v>
      </c>
    </row>
    <row r="85" customFormat="false" ht="11.25" hidden="false" customHeight="false" outlineLevel="0" collapsed="false">
      <c r="A85" s="29" t="s">
        <v>92</v>
      </c>
      <c r="B85" s="50" t="n">
        <v>363</v>
      </c>
      <c r="C85" s="90" t="n">
        <v>48.7903225806452</v>
      </c>
      <c r="D85" s="91" t="n">
        <v>16.7202572347267</v>
      </c>
      <c r="F85" s="50" t="n">
        <v>311</v>
      </c>
    </row>
    <row r="86" customFormat="false" ht="11.25" hidden="false" customHeight="false" outlineLevel="0" collapsed="false">
      <c r="A86" s="24" t="s">
        <v>93</v>
      </c>
      <c r="B86" s="54" t="n">
        <v>365</v>
      </c>
      <c r="C86" s="92" t="n">
        <v>49.0591397849462</v>
      </c>
      <c r="D86" s="93" t="n">
        <v>1.10803324099723</v>
      </c>
      <c r="F86" s="54" t="n">
        <v>361</v>
      </c>
    </row>
    <row r="87" customFormat="false" ht="11.25" hidden="false" customHeight="false" outlineLevel="0" collapsed="false">
      <c r="A87" s="29" t="s">
        <v>94</v>
      </c>
      <c r="B87" s="50" t="n">
        <v>16</v>
      </c>
      <c r="C87" s="90" t="n">
        <v>2.1505376344086</v>
      </c>
      <c r="D87" s="91" t="n">
        <v>0</v>
      </c>
      <c r="F87" s="50" t="n">
        <v>16</v>
      </c>
    </row>
    <row r="88" customFormat="false" ht="11.25" hidden="false" customHeight="false" outlineLevel="0" collapsed="false">
      <c r="A88" s="42" t="s">
        <v>95</v>
      </c>
      <c r="B88" s="94" t="n">
        <v>744</v>
      </c>
      <c r="C88" s="95" t="n">
        <v>100</v>
      </c>
      <c r="D88" s="96" t="n">
        <v>8.13953488372093</v>
      </c>
      <c r="F88" s="94" t="n">
        <v>688</v>
      </c>
    </row>
    <row r="91" customFormat="false" ht="10.5" hidden="false" customHeight="false" outlineLevel="0" collapsed="false">
      <c r="A91" s="40" t="s">
        <v>50</v>
      </c>
      <c r="B91" s="40"/>
      <c r="C91" s="40"/>
      <c r="D91" s="40"/>
      <c r="E91" s="40"/>
      <c r="F91" s="97"/>
    </row>
    <row r="92" customFormat="false" ht="11.25" hidden="false" customHeight="false" outlineLevel="0" collapsed="false"/>
    <row r="93" customFormat="false" ht="10.5" hidden="false" customHeight="false" outlineLevel="0" collapsed="false">
      <c r="A93" s="86"/>
      <c r="B93" s="14" t="s">
        <v>74</v>
      </c>
      <c r="C93" s="14"/>
      <c r="D93" s="14"/>
    </row>
    <row r="94" customFormat="false" ht="10.5" hidden="false" customHeight="false" outlineLevel="0" collapsed="false">
      <c r="A94" s="42" t="s">
        <v>86</v>
      </c>
      <c r="B94" s="87" t="s">
        <v>87</v>
      </c>
      <c r="C94" s="87" t="s">
        <v>88</v>
      </c>
      <c r="D94" s="19" t="s">
        <v>89</v>
      </c>
      <c r="F94" s="88" t="s">
        <v>87</v>
      </c>
    </row>
    <row r="95" customFormat="false" ht="11.25" hidden="false" customHeight="false" outlineLevel="0" collapsed="false">
      <c r="A95" s="42"/>
      <c r="B95" s="89" t="s">
        <v>90</v>
      </c>
      <c r="C95" s="89" t="s">
        <v>64</v>
      </c>
      <c r="D95" s="23" t="s">
        <v>64</v>
      </c>
      <c r="F95" s="89" t="s">
        <v>91</v>
      </c>
    </row>
    <row r="96" customFormat="false" ht="11.25" hidden="false" customHeight="false" outlineLevel="0" collapsed="false">
      <c r="A96" s="29" t="s">
        <v>92</v>
      </c>
      <c r="B96" s="50" t="n">
        <v>28</v>
      </c>
      <c r="C96" s="90" t="n">
        <v>40</v>
      </c>
      <c r="D96" s="91" t="n">
        <v>21.7391304347826</v>
      </c>
      <c r="F96" s="50" t="n">
        <v>23</v>
      </c>
    </row>
    <row r="97" customFormat="false" ht="11.25" hidden="false" customHeight="false" outlineLevel="0" collapsed="false">
      <c r="A97" s="24" t="s">
        <v>93</v>
      </c>
      <c r="B97" s="54" t="n">
        <v>41</v>
      </c>
      <c r="C97" s="92" t="n">
        <v>58.5714285714286</v>
      </c>
      <c r="D97" s="93" t="n">
        <v>-10.8695652173913</v>
      </c>
      <c r="F97" s="54" t="n">
        <v>46</v>
      </c>
    </row>
    <row r="98" customFormat="false" ht="11.25" hidden="false" customHeight="false" outlineLevel="0" collapsed="false">
      <c r="A98" s="29" t="s">
        <v>94</v>
      </c>
      <c r="B98" s="50" t="n">
        <v>1</v>
      </c>
      <c r="C98" s="90" t="n">
        <v>1.42857142857143</v>
      </c>
      <c r="D98" s="91" t="n">
        <v>0</v>
      </c>
      <c r="F98" s="50" t="n">
        <v>1</v>
      </c>
    </row>
    <row r="99" customFormat="false" ht="11.25" hidden="false" customHeight="false" outlineLevel="0" collapsed="false">
      <c r="A99" s="42" t="s">
        <v>95</v>
      </c>
      <c r="B99" s="94" t="n">
        <v>70</v>
      </c>
      <c r="C99" s="95" t="n">
        <v>100</v>
      </c>
      <c r="D99" s="96" t="n">
        <v>0</v>
      </c>
      <c r="F99" s="94" t="n">
        <v>70</v>
      </c>
    </row>
    <row r="102" customFormat="false" ht="10.5" hidden="false" customHeight="false" outlineLevel="0" collapsed="false">
      <c r="A102" s="40" t="s">
        <v>51</v>
      </c>
      <c r="B102" s="40"/>
      <c r="C102" s="40"/>
      <c r="D102" s="40"/>
      <c r="E102" s="40"/>
      <c r="F102" s="97"/>
    </row>
    <row r="103" customFormat="false" ht="11.25" hidden="false" customHeight="false" outlineLevel="0" collapsed="false"/>
    <row r="104" customFormat="false" ht="10.5" hidden="false" customHeight="false" outlineLevel="0" collapsed="false">
      <c r="A104" s="86"/>
      <c r="B104" s="14" t="s">
        <v>74</v>
      </c>
      <c r="C104" s="14"/>
      <c r="D104" s="14"/>
    </row>
    <row r="105" customFormat="false" ht="10.5" hidden="false" customHeight="false" outlineLevel="0" collapsed="false">
      <c r="A105" s="42" t="s">
        <v>86</v>
      </c>
      <c r="B105" s="87" t="s">
        <v>87</v>
      </c>
      <c r="C105" s="87" t="s">
        <v>88</v>
      </c>
      <c r="D105" s="19" t="s">
        <v>89</v>
      </c>
      <c r="F105" s="88" t="s">
        <v>87</v>
      </c>
    </row>
    <row r="106" customFormat="false" ht="11.25" hidden="false" customHeight="false" outlineLevel="0" collapsed="false">
      <c r="A106" s="42"/>
      <c r="B106" s="89" t="s">
        <v>90</v>
      </c>
      <c r="C106" s="89" t="s">
        <v>64</v>
      </c>
      <c r="D106" s="23" t="s">
        <v>64</v>
      </c>
      <c r="F106" s="89" t="s">
        <v>91</v>
      </c>
    </row>
    <row r="107" customFormat="false" ht="11.25" hidden="false" customHeight="false" outlineLevel="0" collapsed="false">
      <c r="A107" s="29" t="s">
        <v>92</v>
      </c>
      <c r="B107" s="50" t="n">
        <v>16</v>
      </c>
      <c r="C107" s="90" t="n">
        <v>48.4848484848485</v>
      </c>
      <c r="D107" s="91" t="n">
        <v>14.2857142857143</v>
      </c>
      <c r="F107" s="50" t="n">
        <v>14</v>
      </c>
    </row>
    <row r="108" customFormat="false" ht="11.25" hidden="false" customHeight="false" outlineLevel="0" collapsed="false">
      <c r="A108" s="24" t="s">
        <v>93</v>
      </c>
      <c r="B108" s="54" t="n">
        <v>17</v>
      </c>
      <c r="C108" s="92" t="n">
        <v>51.5151515151515</v>
      </c>
      <c r="D108" s="93" t="n">
        <v>6.25</v>
      </c>
      <c r="F108" s="54" t="n">
        <v>16</v>
      </c>
    </row>
    <row r="109" customFormat="false" ht="11.25" hidden="false" customHeight="false" outlineLevel="0" collapsed="false">
      <c r="A109" s="29" t="s">
        <v>94</v>
      </c>
      <c r="B109" s="50"/>
      <c r="C109" s="90" t="n">
        <v>0</v>
      </c>
      <c r="D109" s="91" t="s">
        <v>5</v>
      </c>
      <c r="F109" s="50"/>
    </row>
    <row r="110" customFormat="false" ht="11.25" hidden="false" customHeight="false" outlineLevel="0" collapsed="false">
      <c r="A110" s="42" t="s">
        <v>95</v>
      </c>
      <c r="B110" s="94" t="n">
        <v>33</v>
      </c>
      <c r="C110" s="95" t="n">
        <v>100</v>
      </c>
      <c r="D110" s="96" t="n">
        <v>10</v>
      </c>
      <c r="F110" s="94" t="n">
        <v>30</v>
      </c>
    </row>
    <row r="113" customFormat="false" ht="10.5" hidden="false" customHeight="false" outlineLevel="0" collapsed="false">
      <c r="A113" s="40" t="s">
        <v>52</v>
      </c>
      <c r="B113" s="40"/>
      <c r="C113" s="40"/>
      <c r="D113" s="40"/>
      <c r="E113" s="40"/>
      <c r="F113" s="97"/>
    </row>
    <row r="114" customFormat="false" ht="11.25" hidden="false" customHeight="false" outlineLevel="0" collapsed="false"/>
    <row r="115" customFormat="false" ht="10.5" hidden="false" customHeight="false" outlineLevel="0" collapsed="false">
      <c r="A115" s="86"/>
      <c r="B115" s="14" t="s">
        <v>74</v>
      </c>
      <c r="C115" s="14"/>
      <c r="D115" s="14"/>
    </row>
    <row r="116" customFormat="false" ht="10.5" hidden="false" customHeight="false" outlineLevel="0" collapsed="false">
      <c r="A116" s="42" t="s">
        <v>86</v>
      </c>
      <c r="B116" s="87" t="s">
        <v>87</v>
      </c>
      <c r="C116" s="87" t="s">
        <v>88</v>
      </c>
      <c r="D116" s="19" t="s">
        <v>89</v>
      </c>
      <c r="F116" s="88" t="s">
        <v>87</v>
      </c>
    </row>
    <row r="117" customFormat="false" ht="11.25" hidden="false" customHeight="false" outlineLevel="0" collapsed="false">
      <c r="A117" s="42"/>
      <c r="B117" s="89" t="s">
        <v>90</v>
      </c>
      <c r="C117" s="89" t="s">
        <v>64</v>
      </c>
      <c r="D117" s="23" t="s">
        <v>64</v>
      </c>
      <c r="F117" s="89" t="s">
        <v>91</v>
      </c>
    </row>
    <row r="118" customFormat="false" ht="11.25" hidden="false" customHeight="false" outlineLevel="0" collapsed="false">
      <c r="A118" s="29" t="s">
        <v>92</v>
      </c>
      <c r="B118" s="50" t="n">
        <v>21</v>
      </c>
      <c r="C118" s="90" t="n">
        <v>42</v>
      </c>
      <c r="D118" s="91" t="n">
        <v>-4.54545454545455</v>
      </c>
      <c r="F118" s="50" t="n">
        <v>22</v>
      </c>
    </row>
    <row r="119" customFormat="false" ht="11.25" hidden="false" customHeight="false" outlineLevel="0" collapsed="false">
      <c r="A119" s="24" t="s">
        <v>93</v>
      </c>
      <c r="B119" s="54" t="n">
        <v>25</v>
      </c>
      <c r="C119" s="92" t="n">
        <v>50</v>
      </c>
      <c r="D119" s="93" t="n">
        <v>0</v>
      </c>
      <c r="F119" s="54" t="n">
        <v>25</v>
      </c>
    </row>
    <row r="120" customFormat="false" ht="11.25" hidden="false" customHeight="false" outlineLevel="0" collapsed="false">
      <c r="A120" s="29" t="s">
        <v>94</v>
      </c>
      <c r="B120" s="50" t="n">
        <v>4</v>
      </c>
      <c r="C120" s="90" t="n">
        <v>8</v>
      </c>
      <c r="D120" s="91" t="n">
        <v>100</v>
      </c>
      <c r="F120" s="50" t="n">
        <v>2</v>
      </c>
    </row>
    <row r="121" customFormat="false" ht="11.25" hidden="false" customHeight="false" outlineLevel="0" collapsed="false">
      <c r="A121" s="42" t="s">
        <v>95</v>
      </c>
      <c r="B121" s="94" t="n">
        <v>50</v>
      </c>
      <c r="C121" s="95" t="n">
        <v>100</v>
      </c>
      <c r="D121" s="96" t="n">
        <v>2.04081632653061</v>
      </c>
      <c r="F121" s="94" t="n">
        <v>49</v>
      </c>
    </row>
    <row r="124" customFormat="false" ht="10.5" hidden="false" customHeight="false" outlineLevel="0" collapsed="false">
      <c r="A124" s="40" t="s">
        <v>53</v>
      </c>
      <c r="B124" s="40"/>
      <c r="C124" s="40"/>
      <c r="D124" s="40"/>
      <c r="E124" s="40"/>
      <c r="F124" s="97"/>
    </row>
    <row r="125" customFormat="false" ht="11.25" hidden="false" customHeight="false" outlineLevel="0" collapsed="false"/>
    <row r="126" customFormat="false" ht="10.5" hidden="false" customHeight="false" outlineLevel="0" collapsed="false">
      <c r="A126" s="86"/>
      <c r="B126" s="14" t="s">
        <v>74</v>
      </c>
      <c r="C126" s="14"/>
      <c r="D126" s="14"/>
    </row>
    <row r="127" customFormat="false" ht="10.5" hidden="false" customHeight="false" outlineLevel="0" collapsed="false">
      <c r="A127" s="42" t="s">
        <v>86</v>
      </c>
      <c r="B127" s="87" t="s">
        <v>87</v>
      </c>
      <c r="C127" s="87" t="s">
        <v>88</v>
      </c>
      <c r="D127" s="19" t="s">
        <v>89</v>
      </c>
      <c r="F127" s="88" t="s">
        <v>87</v>
      </c>
    </row>
    <row r="128" customFormat="false" ht="11.25" hidden="false" customHeight="false" outlineLevel="0" collapsed="false">
      <c r="A128" s="42"/>
      <c r="B128" s="89" t="s">
        <v>90</v>
      </c>
      <c r="C128" s="89" t="s">
        <v>64</v>
      </c>
      <c r="D128" s="23" t="s">
        <v>64</v>
      </c>
      <c r="F128" s="89" t="s">
        <v>91</v>
      </c>
    </row>
    <row r="129" customFormat="false" ht="11.25" hidden="false" customHeight="false" outlineLevel="0" collapsed="false">
      <c r="A129" s="29" t="s">
        <v>92</v>
      </c>
      <c r="B129" s="50" t="n">
        <v>47</v>
      </c>
      <c r="C129" s="90" t="n">
        <v>37.6</v>
      </c>
      <c r="D129" s="91" t="n">
        <v>6.81818181818182</v>
      </c>
      <c r="F129" s="50" t="n">
        <v>44</v>
      </c>
    </row>
    <row r="130" customFormat="false" ht="11.25" hidden="false" customHeight="false" outlineLevel="0" collapsed="false">
      <c r="A130" s="24" t="s">
        <v>93</v>
      </c>
      <c r="B130" s="54" t="n">
        <v>72</v>
      </c>
      <c r="C130" s="92" t="n">
        <v>57.6</v>
      </c>
      <c r="D130" s="93" t="n">
        <v>16.1290322580645</v>
      </c>
      <c r="F130" s="54" t="n">
        <v>62</v>
      </c>
    </row>
    <row r="131" customFormat="false" ht="11.25" hidden="false" customHeight="false" outlineLevel="0" collapsed="false">
      <c r="A131" s="29" t="s">
        <v>94</v>
      </c>
      <c r="B131" s="50" t="n">
        <v>6</v>
      </c>
      <c r="C131" s="90" t="n">
        <v>4.8</v>
      </c>
      <c r="D131" s="91" t="n">
        <v>0</v>
      </c>
      <c r="F131" s="50" t="n">
        <v>6</v>
      </c>
    </row>
    <row r="132" customFormat="false" ht="11.25" hidden="false" customHeight="false" outlineLevel="0" collapsed="false">
      <c r="A132" s="42" t="s">
        <v>95</v>
      </c>
      <c r="B132" s="94" t="n">
        <v>125</v>
      </c>
      <c r="C132" s="95" t="n">
        <v>100</v>
      </c>
      <c r="D132" s="96" t="n">
        <v>11.6071428571429</v>
      </c>
      <c r="F132" s="94" t="n">
        <v>112</v>
      </c>
    </row>
    <row r="135" customFormat="false" ht="10.5" hidden="false" customHeight="false" outlineLevel="0" collapsed="false">
      <c r="A135" s="40" t="s">
        <v>54</v>
      </c>
      <c r="B135" s="40"/>
      <c r="C135" s="40"/>
      <c r="D135" s="40"/>
      <c r="E135" s="40"/>
      <c r="F135" s="97"/>
    </row>
    <row r="136" customFormat="false" ht="11.25" hidden="false" customHeight="false" outlineLevel="0" collapsed="false"/>
    <row r="137" customFormat="false" ht="10.5" hidden="false" customHeight="false" outlineLevel="0" collapsed="false">
      <c r="A137" s="86"/>
      <c r="B137" s="14" t="s">
        <v>74</v>
      </c>
      <c r="C137" s="14"/>
      <c r="D137" s="14"/>
    </row>
    <row r="138" customFormat="false" ht="10.5" hidden="false" customHeight="false" outlineLevel="0" collapsed="false">
      <c r="A138" s="42" t="s">
        <v>86</v>
      </c>
      <c r="B138" s="87" t="s">
        <v>87</v>
      </c>
      <c r="C138" s="87" t="s">
        <v>88</v>
      </c>
      <c r="D138" s="19" t="s">
        <v>89</v>
      </c>
      <c r="F138" s="88" t="s">
        <v>87</v>
      </c>
    </row>
    <row r="139" customFormat="false" ht="11.25" hidden="false" customHeight="false" outlineLevel="0" collapsed="false">
      <c r="A139" s="42"/>
      <c r="B139" s="89" t="s">
        <v>90</v>
      </c>
      <c r="C139" s="89" t="s">
        <v>64</v>
      </c>
      <c r="D139" s="23" t="s">
        <v>64</v>
      </c>
      <c r="F139" s="89" t="s">
        <v>91</v>
      </c>
    </row>
    <row r="140" customFormat="false" ht="11.25" hidden="false" customHeight="false" outlineLevel="0" collapsed="false">
      <c r="A140" s="29" t="s">
        <v>92</v>
      </c>
      <c r="B140" s="50" t="n">
        <v>48</v>
      </c>
      <c r="C140" s="90" t="n">
        <v>39.344262295082</v>
      </c>
      <c r="D140" s="91" t="n">
        <v>6.66666666666667</v>
      </c>
      <c r="F140" s="50" t="n">
        <v>45</v>
      </c>
    </row>
    <row r="141" customFormat="false" ht="11.25" hidden="false" customHeight="false" outlineLevel="0" collapsed="false">
      <c r="A141" s="24" t="s">
        <v>93</v>
      </c>
      <c r="B141" s="54" t="n">
        <v>70</v>
      </c>
      <c r="C141" s="92" t="n">
        <v>57.3770491803279</v>
      </c>
      <c r="D141" s="93" t="n">
        <v>-4.10958904109589</v>
      </c>
      <c r="F141" s="54" t="n">
        <v>73</v>
      </c>
    </row>
    <row r="142" customFormat="false" ht="11.25" hidden="false" customHeight="false" outlineLevel="0" collapsed="false">
      <c r="A142" s="29" t="s">
        <v>94</v>
      </c>
      <c r="B142" s="50" t="n">
        <v>4</v>
      </c>
      <c r="C142" s="90" t="n">
        <v>3.27868852459016</v>
      </c>
      <c r="D142" s="91" t="n">
        <v>33.3333333333333</v>
      </c>
      <c r="F142" s="50" t="n">
        <v>3</v>
      </c>
    </row>
    <row r="143" customFormat="false" ht="11.25" hidden="false" customHeight="false" outlineLevel="0" collapsed="false">
      <c r="A143" s="42" t="s">
        <v>95</v>
      </c>
      <c r="B143" s="94" t="n">
        <v>122</v>
      </c>
      <c r="C143" s="95" t="n">
        <v>100</v>
      </c>
      <c r="D143" s="96" t="n">
        <v>0.826446280991735</v>
      </c>
      <c r="F143" s="94" t="n">
        <v>121</v>
      </c>
    </row>
    <row r="146" customFormat="false" ht="10.5" hidden="false" customHeight="false" outlineLevel="0" collapsed="false">
      <c r="A146" s="40" t="s">
        <v>55</v>
      </c>
      <c r="B146" s="40"/>
      <c r="C146" s="40"/>
      <c r="D146" s="40"/>
      <c r="E146" s="40"/>
      <c r="F146" s="97"/>
    </row>
    <row r="147" customFormat="false" ht="11.25" hidden="false" customHeight="false" outlineLevel="0" collapsed="false"/>
    <row r="148" customFormat="false" ht="10.5" hidden="false" customHeight="false" outlineLevel="0" collapsed="false">
      <c r="A148" s="86"/>
      <c r="B148" s="14" t="s">
        <v>74</v>
      </c>
      <c r="C148" s="14"/>
      <c r="D148" s="14"/>
    </row>
    <row r="149" customFormat="false" ht="10.5" hidden="false" customHeight="false" outlineLevel="0" collapsed="false">
      <c r="A149" s="42" t="s">
        <v>86</v>
      </c>
      <c r="B149" s="87" t="s">
        <v>87</v>
      </c>
      <c r="C149" s="87" t="s">
        <v>88</v>
      </c>
      <c r="D149" s="19" t="s">
        <v>89</v>
      </c>
      <c r="F149" s="88" t="s">
        <v>87</v>
      </c>
    </row>
    <row r="150" customFormat="false" ht="11.25" hidden="false" customHeight="false" outlineLevel="0" collapsed="false">
      <c r="A150" s="42"/>
      <c r="B150" s="89" t="s">
        <v>90</v>
      </c>
      <c r="C150" s="89" t="s">
        <v>64</v>
      </c>
      <c r="D150" s="23" t="s">
        <v>64</v>
      </c>
      <c r="F150" s="89" t="s">
        <v>91</v>
      </c>
    </row>
    <row r="151" customFormat="false" ht="11.25" hidden="false" customHeight="false" outlineLevel="0" collapsed="false">
      <c r="A151" s="29" t="s">
        <v>92</v>
      </c>
      <c r="B151" s="50" t="n">
        <v>15</v>
      </c>
      <c r="C151" s="90" t="n">
        <v>34.0909090909091</v>
      </c>
      <c r="D151" s="91" t="n">
        <v>25</v>
      </c>
      <c r="F151" s="50" t="n">
        <v>12</v>
      </c>
    </row>
    <row r="152" customFormat="false" ht="11.25" hidden="false" customHeight="false" outlineLevel="0" collapsed="false">
      <c r="A152" s="24" t="s">
        <v>93</v>
      </c>
      <c r="B152" s="54" t="n">
        <v>23</v>
      </c>
      <c r="C152" s="92" t="n">
        <v>52.2727272727273</v>
      </c>
      <c r="D152" s="93" t="n">
        <v>0</v>
      </c>
      <c r="F152" s="54" t="n">
        <v>23</v>
      </c>
    </row>
    <row r="153" customFormat="false" ht="11.25" hidden="false" customHeight="false" outlineLevel="0" collapsed="false">
      <c r="A153" s="29" t="s">
        <v>94</v>
      </c>
      <c r="B153" s="50" t="n">
        <v>6</v>
      </c>
      <c r="C153" s="90" t="n">
        <v>13.6363636363636</v>
      </c>
      <c r="D153" s="91" t="n">
        <v>50</v>
      </c>
      <c r="F153" s="50" t="n">
        <v>4</v>
      </c>
    </row>
    <row r="154" customFormat="false" ht="11.25" hidden="false" customHeight="false" outlineLevel="0" collapsed="false">
      <c r="A154" s="42" t="s">
        <v>95</v>
      </c>
      <c r="B154" s="94" t="n">
        <v>44</v>
      </c>
      <c r="C154" s="95" t="n">
        <v>100</v>
      </c>
      <c r="D154" s="96" t="n">
        <v>12.8205128205128</v>
      </c>
      <c r="F154" s="94" t="n">
        <v>39</v>
      </c>
    </row>
  </sheetData>
  <mergeCells count="28">
    <mergeCell ref="B3:D3"/>
    <mergeCell ref="A4:A5"/>
    <mergeCell ref="B16:D16"/>
    <mergeCell ref="A17:A18"/>
    <mergeCell ref="B27:D27"/>
    <mergeCell ref="A28:A29"/>
    <mergeCell ref="B38:D38"/>
    <mergeCell ref="A39:A40"/>
    <mergeCell ref="B49:D49"/>
    <mergeCell ref="A50:A51"/>
    <mergeCell ref="B60:D60"/>
    <mergeCell ref="A61:A62"/>
    <mergeCell ref="B71:D71"/>
    <mergeCell ref="A72:A73"/>
    <mergeCell ref="B82:D82"/>
    <mergeCell ref="A83:A84"/>
    <mergeCell ref="B93:D93"/>
    <mergeCell ref="A94:A95"/>
    <mergeCell ref="B104:D104"/>
    <mergeCell ref="A105:A106"/>
    <mergeCell ref="B115:D115"/>
    <mergeCell ref="A116:A117"/>
    <mergeCell ref="B126:D126"/>
    <mergeCell ref="A127:A128"/>
    <mergeCell ref="B137:D137"/>
    <mergeCell ref="A138:A139"/>
    <mergeCell ref="B148:D148"/>
    <mergeCell ref="A149:A150"/>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92"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1" manualBreakCount="1">
    <brk id="77" man="true" max="16383" min="0"/>
  </rowBreaks>
</worksheet>
</file>

<file path=xl/worksheets/sheet6.xml><?xml version="1.0" encoding="utf-8"?>
<worksheet xmlns="http://schemas.openxmlformats.org/spreadsheetml/2006/main" xmlns:r="http://schemas.openxmlformats.org/officeDocument/2006/relationships">
  <sheetPr filterMode="false">
    <tabColor rgb="FF92D050"/>
    <pageSetUpPr fitToPage="false"/>
  </sheetPr>
  <dimension ref="A1:I30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60.82"/>
    <col collapsed="false" customWidth="true" hidden="false" outlineLevel="0" max="4" min="2" style="0" width="13.84"/>
    <col collapsed="false" customWidth="true" hidden="false" outlineLevel="0" max="5" min="5" style="0" width="7.5"/>
    <col collapsed="false" customWidth="true" hidden="false" outlineLevel="0" max="6" min="6" style="0" width="14.33"/>
    <col collapsed="false" customWidth="true" hidden="false" outlineLevel="0" max="1025" min="7" style="0" width="10.61"/>
  </cols>
  <sheetData>
    <row r="1" customFormat="false" ht="15" hidden="false" customHeight="false" outlineLevel="0" collapsed="false">
      <c r="A1" s="11" t="s">
        <v>96</v>
      </c>
      <c r="B1" s="62"/>
      <c r="C1" s="62"/>
      <c r="D1" s="62"/>
      <c r="E1" s="62"/>
      <c r="F1" s="62"/>
    </row>
    <row r="2" customFormat="false" ht="10.5" hidden="false" customHeight="false" outlineLevel="0" collapsed="false">
      <c r="A2" s="98" t="s">
        <v>97</v>
      </c>
    </row>
    <row r="3" customFormat="false" ht="11.25" hidden="false" customHeight="false" outlineLevel="0" collapsed="false"/>
    <row r="4" customFormat="false" ht="11.25" hidden="false" customHeight="false" outlineLevel="0" collapsed="false">
      <c r="A4" s="99"/>
      <c r="B4" s="100" t="s">
        <v>98</v>
      </c>
      <c r="C4" s="100"/>
      <c r="D4" s="100"/>
    </row>
    <row r="5" customFormat="false" ht="10.5" hidden="false" customHeight="true" outlineLevel="0" collapsed="false">
      <c r="A5" s="86"/>
      <c r="B5" s="101" t="s">
        <v>59</v>
      </c>
      <c r="C5" s="102" t="s">
        <v>99</v>
      </c>
      <c r="D5" s="14" t="s">
        <v>100</v>
      </c>
      <c r="F5" s="101" t="s">
        <v>61</v>
      </c>
    </row>
    <row r="6" customFormat="false" ht="10.5" hidden="false" customHeight="false" outlineLevel="0" collapsed="false">
      <c r="A6" s="86"/>
      <c r="B6" s="101"/>
      <c r="C6" s="102"/>
      <c r="D6" s="19" t="s">
        <v>101</v>
      </c>
      <c r="F6" s="101"/>
    </row>
    <row r="7" customFormat="false" ht="11.25" hidden="false" customHeight="false" outlineLevel="0" collapsed="false">
      <c r="A7" s="42" t="s">
        <v>102</v>
      </c>
      <c r="B7" s="101"/>
      <c r="C7" s="102"/>
      <c r="D7" s="23" t="s">
        <v>64</v>
      </c>
      <c r="F7" s="101"/>
    </row>
    <row r="8" customFormat="false" ht="11.25" hidden="false" customHeight="false" outlineLevel="0" collapsed="false">
      <c r="A8" s="29" t="s">
        <v>103</v>
      </c>
      <c r="B8" s="103" t="n">
        <v>4726</v>
      </c>
      <c r="C8" s="103" t="n">
        <v>45.9370139968896</v>
      </c>
      <c r="D8" s="104" t="n">
        <v>-3.35378323108384</v>
      </c>
      <c r="F8" s="103" t="n">
        <v>4890</v>
      </c>
      <c r="H8" s="34"/>
      <c r="I8" s="34"/>
    </row>
    <row r="9" customFormat="false" ht="11.25" hidden="false" customHeight="false" outlineLevel="0" collapsed="false">
      <c r="A9" s="24" t="s">
        <v>104</v>
      </c>
      <c r="B9" s="105" t="n">
        <v>881</v>
      </c>
      <c r="C9" s="105" t="n">
        <v>8.56337480559876</v>
      </c>
      <c r="D9" s="106" t="n">
        <v>-2.32815964523282</v>
      </c>
      <c r="F9" s="105" t="n">
        <v>902</v>
      </c>
      <c r="H9" s="34"/>
      <c r="I9" s="34"/>
    </row>
    <row r="10" customFormat="false" ht="11.25" hidden="false" customHeight="false" outlineLevel="0" collapsed="false">
      <c r="A10" s="29" t="s">
        <v>105</v>
      </c>
      <c r="B10" s="103" t="n">
        <v>681</v>
      </c>
      <c r="C10" s="103" t="n">
        <v>6.61936236391913</v>
      </c>
      <c r="D10" s="104" t="n">
        <v>-5.93922651933702</v>
      </c>
      <c r="F10" s="103" t="n">
        <v>724</v>
      </c>
      <c r="H10" s="34"/>
      <c r="I10" s="34"/>
    </row>
    <row r="11" customFormat="false" ht="11.25" hidden="false" customHeight="false" outlineLevel="0" collapsed="false">
      <c r="A11" s="24" t="s">
        <v>106</v>
      </c>
      <c r="B11" s="105" t="n">
        <v>341</v>
      </c>
      <c r="C11" s="105" t="n">
        <v>3.31454121306376</v>
      </c>
      <c r="D11" s="106" t="n">
        <v>-6.57534246575342</v>
      </c>
      <c r="F11" s="105" t="n">
        <v>365</v>
      </c>
      <c r="H11" s="34"/>
      <c r="I11" s="34"/>
    </row>
    <row r="12" customFormat="false" ht="11.25" hidden="false" customHeight="false" outlineLevel="0" collapsed="false">
      <c r="A12" s="29" t="s">
        <v>107</v>
      </c>
      <c r="B12" s="103" t="n">
        <v>189</v>
      </c>
      <c r="C12" s="103" t="n">
        <v>1.83709175738725</v>
      </c>
      <c r="D12" s="104" t="n">
        <v>-7.35294117647059</v>
      </c>
      <c r="F12" s="103" t="n">
        <v>204</v>
      </c>
      <c r="H12" s="34"/>
      <c r="I12" s="34"/>
    </row>
    <row r="13" customFormat="false" ht="11.25" hidden="false" customHeight="false" outlineLevel="0" collapsed="false">
      <c r="A13" s="24" t="s">
        <v>108</v>
      </c>
      <c r="B13" s="105" t="n">
        <v>256</v>
      </c>
      <c r="C13" s="105" t="n">
        <v>2.48833592534992</v>
      </c>
      <c r="D13" s="106" t="n">
        <v>0</v>
      </c>
      <c r="F13" s="105" t="n">
        <v>256</v>
      </c>
      <c r="H13" s="34"/>
      <c r="I13" s="34"/>
    </row>
    <row r="14" customFormat="false" ht="11.25" hidden="false" customHeight="false" outlineLevel="0" collapsed="false">
      <c r="A14" s="29" t="s">
        <v>109</v>
      </c>
      <c r="B14" s="103" t="n">
        <v>249</v>
      </c>
      <c r="C14" s="103" t="n">
        <v>2.42029548989114</v>
      </c>
      <c r="D14" s="104" t="n">
        <v>2.46913580246914</v>
      </c>
      <c r="F14" s="103" t="n">
        <v>243</v>
      </c>
      <c r="H14" s="34"/>
      <c r="I14" s="34"/>
    </row>
    <row r="15" customFormat="false" ht="11.25" hidden="false" customHeight="false" outlineLevel="0" collapsed="false">
      <c r="A15" s="24" t="s">
        <v>110</v>
      </c>
      <c r="B15" s="105" t="n">
        <v>467</v>
      </c>
      <c r="C15" s="105" t="n">
        <v>4.53926905132193</v>
      </c>
      <c r="D15" s="106" t="n">
        <v>6.37813211845103</v>
      </c>
      <c r="F15" s="105" t="n">
        <v>439</v>
      </c>
      <c r="H15" s="34"/>
      <c r="I15" s="34"/>
    </row>
    <row r="16" customFormat="false" ht="11.25" hidden="false" customHeight="false" outlineLevel="0" collapsed="false">
      <c r="A16" s="29" t="s">
        <v>111</v>
      </c>
      <c r="B16" s="103" t="n">
        <v>364</v>
      </c>
      <c r="C16" s="103" t="n">
        <v>3.53810264385692</v>
      </c>
      <c r="D16" s="104" t="n">
        <v>7.05882352941176</v>
      </c>
      <c r="F16" s="103" t="n">
        <v>340</v>
      </c>
      <c r="H16" s="34"/>
      <c r="I16" s="107"/>
    </row>
    <row r="17" customFormat="false" ht="11.25" hidden="false" customHeight="false" outlineLevel="0" collapsed="false">
      <c r="A17" s="24" t="s">
        <v>112</v>
      </c>
      <c r="B17" s="105" t="n">
        <v>118</v>
      </c>
      <c r="C17" s="105" t="n">
        <v>1.14696734059098</v>
      </c>
      <c r="D17" s="106" t="n">
        <v>-2.47933884297521</v>
      </c>
      <c r="F17" s="105" t="n">
        <v>121</v>
      </c>
      <c r="H17" s="34"/>
      <c r="I17" s="107"/>
    </row>
    <row r="18" customFormat="false" ht="11.25" hidden="false" customHeight="false" outlineLevel="0" collapsed="false">
      <c r="A18" s="29" t="s">
        <v>113</v>
      </c>
      <c r="B18" s="103" t="n">
        <v>266</v>
      </c>
      <c r="C18" s="103" t="n">
        <v>2.5855365474339</v>
      </c>
      <c r="D18" s="104" t="n">
        <v>2.7027027027027</v>
      </c>
      <c r="F18" s="103" t="n">
        <v>259</v>
      </c>
      <c r="H18" s="34"/>
      <c r="I18" s="107"/>
    </row>
    <row r="19" customFormat="false" ht="11.25" hidden="false" customHeight="false" outlineLevel="0" collapsed="false">
      <c r="A19" s="24" t="s">
        <v>114</v>
      </c>
      <c r="B19" s="105" t="n">
        <v>139</v>
      </c>
      <c r="C19" s="105" t="n">
        <v>1.35108864696734</v>
      </c>
      <c r="D19" s="106" t="n">
        <v>-9.15032679738562</v>
      </c>
      <c r="F19" s="105" t="n">
        <v>153</v>
      </c>
      <c r="H19" s="34"/>
      <c r="I19" s="107"/>
    </row>
    <row r="20" customFormat="false" ht="11.25" hidden="false" customHeight="false" outlineLevel="0" collapsed="false">
      <c r="A20" s="108" t="s">
        <v>115</v>
      </c>
      <c r="B20" s="103" t="n">
        <v>1611</v>
      </c>
      <c r="C20" s="103" t="n">
        <v>15.6590202177294</v>
      </c>
      <c r="D20" s="104" t="n">
        <v>-4.67455621301775</v>
      </c>
      <c r="F20" s="103" t="n">
        <v>1690</v>
      </c>
      <c r="H20" s="34"/>
      <c r="I20" s="34"/>
    </row>
    <row r="21" customFormat="false" ht="11.25" hidden="false" customHeight="false" outlineLevel="0" collapsed="false">
      <c r="A21" s="42" t="s">
        <v>116</v>
      </c>
      <c r="B21" s="109" t="n">
        <v>10288</v>
      </c>
      <c r="C21" s="109" t="n">
        <v>100</v>
      </c>
      <c r="D21" s="110" t="n">
        <v>-2.81503873039864</v>
      </c>
      <c r="F21" s="109" t="n">
        <v>10586</v>
      </c>
      <c r="H21" s="34"/>
      <c r="I21" s="34"/>
    </row>
    <row r="24" customFormat="false" ht="12.75" hidden="false" customHeight="false" outlineLevel="0" collapsed="false">
      <c r="A24" s="7" t="s">
        <v>39</v>
      </c>
    </row>
    <row r="26" customFormat="false" ht="10.5" hidden="false" customHeight="false" outlineLevel="0" collapsed="false">
      <c r="A26" s="40" t="s">
        <v>40</v>
      </c>
      <c r="B26" s="40"/>
      <c r="C26" s="40"/>
      <c r="D26" s="40"/>
      <c r="E26" s="40"/>
      <c r="F26" s="97"/>
    </row>
    <row r="27" customFormat="false" ht="11.25" hidden="false" customHeight="false" outlineLevel="0" collapsed="false"/>
    <row r="28" customFormat="false" ht="11.25" hidden="false" customHeight="false" outlineLevel="0" collapsed="false">
      <c r="A28" s="99"/>
      <c r="B28" s="100" t="s">
        <v>98</v>
      </c>
      <c r="C28" s="100"/>
      <c r="D28" s="100"/>
    </row>
    <row r="29" customFormat="false" ht="10.5" hidden="false" customHeight="true" outlineLevel="0" collapsed="false">
      <c r="A29" s="86"/>
      <c r="B29" s="101" t="s">
        <v>59</v>
      </c>
      <c r="C29" s="102" t="s">
        <v>99</v>
      </c>
      <c r="D29" s="14" t="s">
        <v>100</v>
      </c>
      <c r="F29" s="101" t="s">
        <v>61</v>
      </c>
    </row>
    <row r="30" customFormat="false" ht="10.5" hidden="false" customHeight="false" outlineLevel="0" collapsed="false">
      <c r="A30" s="86"/>
      <c r="B30" s="101"/>
      <c r="C30" s="102"/>
      <c r="D30" s="19" t="s">
        <v>101</v>
      </c>
      <c r="F30" s="101"/>
    </row>
    <row r="31" customFormat="false" ht="11.25" hidden="false" customHeight="false" outlineLevel="0" collapsed="false">
      <c r="A31" s="42" t="s">
        <v>102</v>
      </c>
      <c r="B31" s="101"/>
      <c r="C31" s="102"/>
      <c r="D31" s="23" t="s">
        <v>64</v>
      </c>
      <c r="F31" s="101"/>
    </row>
    <row r="32" customFormat="false" ht="11.25" hidden="false" customHeight="false" outlineLevel="0" collapsed="false">
      <c r="A32" s="29" t="s">
        <v>103</v>
      </c>
      <c r="B32" s="103" t="n">
        <v>252</v>
      </c>
      <c r="C32" s="103" t="n">
        <v>59.4339622641509</v>
      </c>
      <c r="D32" s="104" t="n">
        <v>-8.02919708029197</v>
      </c>
      <c r="F32" s="103" t="n">
        <v>274</v>
      </c>
    </row>
    <row r="33" customFormat="false" ht="11.25" hidden="false" customHeight="false" outlineLevel="0" collapsed="false">
      <c r="A33" s="24" t="s">
        <v>104</v>
      </c>
      <c r="B33" s="105" t="n">
        <v>27</v>
      </c>
      <c r="C33" s="105" t="n">
        <v>6.36792452830189</v>
      </c>
      <c r="D33" s="106" t="n">
        <v>-15.625</v>
      </c>
      <c r="F33" s="105" t="n">
        <v>32</v>
      </c>
    </row>
    <row r="34" customFormat="false" ht="11.25" hidden="false" customHeight="false" outlineLevel="0" collapsed="false">
      <c r="A34" s="29" t="s">
        <v>105</v>
      </c>
      <c r="B34" s="103" t="n">
        <v>6</v>
      </c>
      <c r="C34" s="103" t="n">
        <v>1.41509433962264</v>
      </c>
      <c r="D34" s="104" t="n">
        <v>-33.3333333333333</v>
      </c>
      <c r="F34" s="103" t="n">
        <v>9</v>
      </c>
    </row>
    <row r="35" customFormat="false" ht="11.25" hidden="false" customHeight="false" outlineLevel="0" collapsed="false">
      <c r="A35" s="24" t="s">
        <v>106</v>
      </c>
      <c r="B35" s="105" t="n">
        <v>18</v>
      </c>
      <c r="C35" s="105" t="n">
        <v>4.24528301886793</v>
      </c>
      <c r="D35" s="106" t="n">
        <v>-18.1818181818182</v>
      </c>
      <c r="F35" s="105" t="n">
        <v>22</v>
      </c>
    </row>
    <row r="36" customFormat="false" ht="11.25" hidden="false" customHeight="false" outlineLevel="0" collapsed="false">
      <c r="A36" s="29" t="s">
        <v>107</v>
      </c>
      <c r="B36" s="103" t="n">
        <v>11</v>
      </c>
      <c r="C36" s="103" t="n">
        <v>2.59433962264151</v>
      </c>
      <c r="D36" s="104" t="n">
        <v>22.2222222222222</v>
      </c>
      <c r="F36" s="103" t="n">
        <v>9</v>
      </c>
    </row>
    <row r="37" customFormat="false" ht="11.25" hidden="false" customHeight="false" outlineLevel="0" collapsed="false">
      <c r="A37" s="24" t="s">
        <v>108</v>
      </c>
      <c r="B37" s="105" t="n">
        <v>12</v>
      </c>
      <c r="C37" s="105" t="n">
        <v>2.83018867924528</v>
      </c>
      <c r="D37" s="106" t="n">
        <v>33.3333333333333</v>
      </c>
      <c r="F37" s="105" t="n">
        <v>9</v>
      </c>
    </row>
    <row r="38" customFormat="false" ht="11.25" hidden="false" customHeight="false" outlineLevel="0" collapsed="false">
      <c r="A38" s="29" t="s">
        <v>109</v>
      </c>
      <c r="B38" s="103" t="n">
        <v>8</v>
      </c>
      <c r="C38" s="103" t="n">
        <v>1.88679245283019</v>
      </c>
      <c r="D38" s="104" t="n">
        <v>0</v>
      </c>
      <c r="F38" s="103" t="n">
        <v>8</v>
      </c>
    </row>
    <row r="39" customFormat="false" ht="11.25" hidden="false" customHeight="false" outlineLevel="0" collapsed="false">
      <c r="A39" s="24" t="s">
        <v>110</v>
      </c>
      <c r="B39" s="105" t="n">
        <v>21</v>
      </c>
      <c r="C39" s="105" t="n">
        <v>4.95283018867925</v>
      </c>
      <c r="D39" s="106" t="n">
        <v>-4.54545454545455</v>
      </c>
      <c r="F39" s="105" t="n">
        <v>22</v>
      </c>
    </row>
    <row r="40" customFormat="false" ht="11.25" hidden="false" customHeight="false" outlineLevel="0" collapsed="false">
      <c r="A40" s="29" t="s">
        <v>111</v>
      </c>
      <c r="B40" s="103" t="n">
        <v>8</v>
      </c>
      <c r="C40" s="103" t="n">
        <v>1.88679245283019</v>
      </c>
      <c r="D40" s="104" t="n">
        <v>166.666666666667</v>
      </c>
      <c r="F40" s="103" t="n">
        <v>3</v>
      </c>
    </row>
    <row r="41" customFormat="false" ht="11.25" hidden="false" customHeight="false" outlineLevel="0" collapsed="false">
      <c r="A41" s="24" t="s">
        <v>112</v>
      </c>
      <c r="B41" s="105" t="n">
        <v>5</v>
      </c>
      <c r="C41" s="105" t="n">
        <v>1.17924528301887</v>
      </c>
      <c r="D41" s="106" t="n">
        <v>-28.5714285714286</v>
      </c>
      <c r="F41" s="105" t="n">
        <v>7</v>
      </c>
    </row>
    <row r="42" customFormat="false" ht="11.25" hidden="false" customHeight="false" outlineLevel="0" collapsed="false">
      <c r="A42" s="29" t="s">
        <v>113</v>
      </c>
      <c r="B42" s="103" t="n">
        <v>7</v>
      </c>
      <c r="C42" s="103" t="n">
        <v>1.65094339622642</v>
      </c>
      <c r="D42" s="104" t="n">
        <v>0</v>
      </c>
      <c r="F42" s="103" t="n">
        <v>7</v>
      </c>
    </row>
    <row r="43" customFormat="false" ht="11.25" hidden="false" customHeight="false" outlineLevel="0" collapsed="false">
      <c r="A43" s="24" t="s">
        <v>114</v>
      </c>
      <c r="B43" s="105" t="n">
        <v>3</v>
      </c>
      <c r="C43" s="105" t="n">
        <v>0.707547169811321</v>
      </c>
      <c r="D43" s="106" t="n">
        <v>-40</v>
      </c>
      <c r="F43" s="105" t="n">
        <v>5</v>
      </c>
    </row>
    <row r="44" customFormat="false" ht="11.25" hidden="false" customHeight="false" outlineLevel="0" collapsed="false">
      <c r="A44" s="108" t="s">
        <v>115</v>
      </c>
      <c r="B44" s="103" t="n">
        <v>46</v>
      </c>
      <c r="C44" s="103" t="n">
        <v>10.8490566037736</v>
      </c>
      <c r="D44" s="104" t="n">
        <v>15</v>
      </c>
      <c r="F44" s="103" t="n">
        <v>40</v>
      </c>
    </row>
    <row r="45" customFormat="false" ht="11.25" hidden="false" customHeight="false" outlineLevel="0" collapsed="false">
      <c r="A45" s="42" t="s">
        <v>116</v>
      </c>
      <c r="B45" s="109" t="n">
        <v>424</v>
      </c>
      <c r="C45" s="109" t="n">
        <v>100</v>
      </c>
      <c r="D45" s="110" t="n">
        <v>-5.14541387024609</v>
      </c>
      <c r="F45" s="109" t="n">
        <v>447</v>
      </c>
    </row>
    <row r="48" customFormat="false" ht="10.5" hidden="false" customHeight="false" outlineLevel="0" collapsed="false">
      <c r="A48" s="40" t="s">
        <v>44</v>
      </c>
      <c r="B48" s="40"/>
      <c r="C48" s="40"/>
      <c r="D48" s="40"/>
      <c r="E48" s="40"/>
      <c r="F48" s="97"/>
    </row>
    <row r="49" customFormat="false" ht="11.25" hidden="false" customHeight="false" outlineLevel="0" collapsed="false"/>
    <row r="50" customFormat="false" ht="11.25" hidden="false" customHeight="false" outlineLevel="0" collapsed="false">
      <c r="A50" s="99"/>
      <c r="B50" s="100" t="s">
        <v>98</v>
      </c>
      <c r="C50" s="100"/>
      <c r="D50" s="100"/>
    </row>
    <row r="51" customFormat="false" ht="10.5" hidden="false" customHeight="true" outlineLevel="0" collapsed="false">
      <c r="A51" s="86"/>
      <c r="B51" s="101" t="s">
        <v>59</v>
      </c>
      <c r="C51" s="102" t="s">
        <v>99</v>
      </c>
      <c r="D51" s="14" t="s">
        <v>100</v>
      </c>
      <c r="F51" s="101" t="s">
        <v>61</v>
      </c>
    </row>
    <row r="52" customFormat="false" ht="10.5" hidden="false" customHeight="false" outlineLevel="0" collapsed="false">
      <c r="A52" s="86"/>
      <c r="B52" s="101"/>
      <c r="C52" s="102"/>
      <c r="D52" s="19" t="s">
        <v>101</v>
      </c>
      <c r="F52" s="101"/>
    </row>
    <row r="53" customFormat="false" ht="11.25" hidden="false" customHeight="false" outlineLevel="0" collapsed="false">
      <c r="A53" s="42" t="s">
        <v>102</v>
      </c>
      <c r="B53" s="101"/>
      <c r="C53" s="102"/>
      <c r="D53" s="23" t="s">
        <v>64</v>
      </c>
      <c r="F53" s="101"/>
    </row>
    <row r="54" customFormat="false" ht="11.25" hidden="false" customHeight="false" outlineLevel="0" collapsed="false">
      <c r="A54" s="29" t="s">
        <v>103</v>
      </c>
      <c r="B54" s="103" t="n">
        <v>421</v>
      </c>
      <c r="C54" s="103" t="n">
        <v>48.3352468427095</v>
      </c>
      <c r="D54" s="104" t="n">
        <v>-7.06401766004415</v>
      </c>
      <c r="F54" s="103" t="n">
        <v>453</v>
      </c>
    </row>
    <row r="55" customFormat="false" ht="11.25" hidden="false" customHeight="false" outlineLevel="0" collapsed="false">
      <c r="A55" s="24" t="s">
        <v>104</v>
      </c>
      <c r="B55" s="105" t="n">
        <v>90</v>
      </c>
      <c r="C55" s="105" t="n">
        <v>10.3329506314581</v>
      </c>
      <c r="D55" s="106" t="n">
        <v>1.12359550561798</v>
      </c>
      <c r="F55" s="105" t="n">
        <v>89</v>
      </c>
    </row>
    <row r="56" customFormat="false" ht="11.25" hidden="false" customHeight="false" outlineLevel="0" collapsed="false">
      <c r="A56" s="29" t="s">
        <v>105</v>
      </c>
      <c r="B56" s="103" t="n">
        <v>74</v>
      </c>
      <c r="C56" s="103" t="n">
        <v>8.49598163030999</v>
      </c>
      <c r="D56" s="104" t="n">
        <v>-5.12820512820513</v>
      </c>
      <c r="F56" s="103" t="n">
        <v>78</v>
      </c>
    </row>
    <row r="57" customFormat="false" ht="11.25" hidden="false" customHeight="false" outlineLevel="0" collapsed="false">
      <c r="A57" s="24" t="s">
        <v>106</v>
      </c>
      <c r="B57" s="105" t="n">
        <v>26</v>
      </c>
      <c r="C57" s="105" t="n">
        <v>2.98507462686567</v>
      </c>
      <c r="D57" s="106" t="n">
        <v>-13.3333333333333</v>
      </c>
      <c r="F57" s="105" t="n">
        <v>30</v>
      </c>
    </row>
    <row r="58" customFormat="false" ht="11.25" hidden="false" customHeight="false" outlineLevel="0" collapsed="false">
      <c r="A58" s="29" t="s">
        <v>107</v>
      </c>
      <c r="B58" s="103" t="n">
        <v>8</v>
      </c>
      <c r="C58" s="103" t="n">
        <v>0.918484500574053</v>
      </c>
      <c r="D58" s="104" t="n">
        <v>-20</v>
      </c>
      <c r="F58" s="103" t="n">
        <v>10</v>
      </c>
    </row>
    <row r="59" customFormat="false" ht="11.25" hidden="false" customHeight="false" outlineLevel="0" collapsed="false">
      <c r="A59" s="24" t="s">
        <v>108</v>
      </c>
      <c r="B59" s="105" t="n">
        <v>10</v>
      </c>
      <c r="C59" s="105" t="n">
        <v>1.14810562571757</v>
      </c>
      <c r="D59" s="106" t="n">
        <v>-9.09090909090909</v>
      </c>
      <c r="F59" s="105" t="n">
        <v>11</v>
      </c>
    </row>
    <row r="60" customFormat="false" ht="11.25" hidden="false" customHeight="false" outlineLevel="0" collapsed="false">
      <c r="A60" s="29" t="s">
        <v>109</v>
      </c>
      <c r="B60" s="103" t="n">
        <v>19</v>
      </c>
      <c r="C60" s="103" t="n">
        <v>2.18140068886338</v>
      </c>
      <c r="D60" s="104" t="n">
        <v>-17.3913043478261</v>
      </c>
      <c r="F60" s="103" t="n">
        <v>23</v>
      </c>
    </row>
    <row r="61" customFormat="false" ht="11.25" hidden="false" customHeight="false" outlineLevel="0" collapsed="false">
      <c r="A61" s="24" t="s">
        <v>110</v>
      </c>
      <c r="B61" s="105" t="n">
        <v>33</v>
      </c>
      <c r="C61" s="105" t="n">
        <v>3.78874856486797</v>
      </c>
      <c r="D61" s="106" t="n">
        <v>-8.33333333333333</v>
      </c>
      <c r="F61" s="105" t="n">
        <v>36</v>
      </c>
    </row>
    <row r="62" customFormat="false" ht="11.25" hidden="false" customHeight="false" outlineLevel="0" collapsed="false">
      <c r="A62" s="29" t="s">
        <v>111</v>
      </c>
      <c r="B62" s="103" t="n">
        <v>38</v>
      </c>
      <c r="C62" s="103" t="n">
        <v>4.36280137772675</v>
      </c>
      <c r="D62" s="104" t="n">
        <v>-5</v>
      </c>
      <c r="F62" s="103" t="n">
        <v>40</v>
      </c>
    </row>
    <row r="63" customFormat="false" ht="11.25" hidden="false" customHeight="false" outlineLevel="0" collapsed="false">
      <c r="A63" s="24" t="s">
        <v>112</v>
      </c>
      <c r="B63" s="105" t="n">
        <v>6</v>
      </c>
      <c r="C63" s="105" t="n">
        <v>0.68886337543054</v>
      </c>
      <c r="D63" s="106" t="n">
        <v>-14.2857142857143</v>
      </c>
      <c r="F63" s="105" t="n">
        <v>7</v>
      </c>
    </row>
    <row r="64" customFormat="false" ht="11.25" hidden="false" customHeight="false" outlineLevel="0" collapsed="false">
      <c r="A64" s="29" t="s">
        <v>113</v>
      </c>
      <c r="B64" s="103" t="n">
        <v>22</v>
      </c>
      <c r="C64" s="103" t="n">
        <v>2.52583237657864</v>
      </c>
      <c r="D64" s="104" t="n">
        <v>-8.33333333333333</v>
      </c>
      <c r="F64" s="103" t="n">
        <v>24</v>
      </c>
    </row>
    <row r="65" customFormat="false" ht="11.25" hidden="false" customHeight="false" outlineLevel="0" collapsed="false">
      <c r="A65" s="24" t="s">
        <v>114</v>
      </c>
      <c r="B65" s="105" t="n">
        <v>6</v>
      </c>
      <c r="C65" s="105" t="n">
        <v>0.68886337543054</v>
      </c>
      <c r="D65" s="106" t="n">
        <v>0</v>
      </c>
      <c r="F65" s="105" t="n">
        <v>6</v>
      </c>
    </row>
    <row r="66" customFormat="false" ht="11.25" hidden="false" customHeight="false" outlineLevel="0" collapsed="false">
      <c r="A66" s="108" t="s">
        <v>115</v>
      </c>
      <c r="B66" s="103" t="n">
        <v>118</v>
      </c>
      <c r="C66" s="103" t="n">
        <v>13.5476463834673</v>
      </c>
      <c r="D66" s="104" t="n">
        <v>-11.2781954887218</v>
      </c>
      <c r="F66" s="103" t="n">
        <v>133</v>
      </c>
    </row>
    <row r="67" customFormat="false" ht="11.25" hidden="false" customHeight="false" outlineLevel="0" collapsed="false">
      <c r="A67" s="42" t="s">
        <v>116</v>
      </c>
      <c r="B67" s="109" t="n">
        <v>871</v>
      </c>
      <c r="C67" s="109" t="n">
        <v>100</v>
      </c>
      <c r="D67" s="110" t="n">
        <v>-7.34042553191489</v>
      </c>
      <c r="F67" s="109" t="n">
        <v>940</v>
      </c>
    </row>
    <row r="70" customFormat="false" ht="10.5" hidden="false" customHeight="false" outlineLevel="0" collapsed="false">
      <c r="A70" s="40" t="s">
        <v>45</v>
      </c>
      <c r="B70" s="40"/>
      <c r="C70" s="40"/>
      <c r="D70" s="40"/>
      <c r="E70" s="40"/>
      <c r="F70" s="97"/>
    </row>
    <row r="71" customFormat="false" ht="11.25" hidden="false" customHeight="false" outlineLevel="0" collapsed="false"/>
    <row r="72" customFormat="false" ht="11.25" hidden="false" customHeight="false" outlineLevel="0" collapsed="false">
      <c r="A72" s="99"/>
      <c r="B72" s="100" t="s">
        <v>98</v>
      </c>
      <c r="C72" s="100"/>
      <c r="D72" s="100"/>
    </row>
    <row r="73" customFormat="false" ht="10.5" hidden="false" customHeight="true" outlineLevel="0" collapsed="false">
      <c r="A73" s="86"/>
      <c r="B73" s="101" t="s">
        <v>59</v>
      </c>
      <c r="C73" s="102" t="s">
        <v>99</v>
      </c>
      <c r="D73" s="14" t="s">
        <v>100</v>
      </c>
      <c r="F73" s="101" t="s">
        <v>61</v>
      </c>
    </row>
    <row r="74" customFormat="false" ht="10.5" hidden="false" customHeight="false" outlineLevel="0" collapsed="false">
      <c r="A74" s="86"/>
      <c r="B74" s="101"/>
      <c r="C74" s="102"/>
      <c r="D74" s="19" t="s">
        <v>101</v>
      </c>
      <c r="F74" s="101"/>
    </row>
    <row r="75" customFormat="false" ht="11.25" hidden="false" customHeight="false" outlineLevel="0" collapsed="false">
      <c r="A75" s="42" t="s">
        <v>102</v>
      </c>
      <c r="B75" s="101"/>
      <c r="C75" s="102"/>
      <c r="D75" s="23" t="s">
        <v>64</v>
      </c>
      <c r="F75" s="101"/>
    </row>
    <row r="76" customFormat="false" ht="11.25" hidden="false" customHeight="false" outlineLevel="0" collapsed="false">
      <c r="A76" s="29" t="s">
        <v>103</v>
      </c>
      <c r="B76" s="103" t="n">
        <v>449</v>
      </c>
      <c r="C76" s="103" t="n">
        <v>52.2700814901048</v>
      </c>
      <c r="D76" s="104" t="n">
        <v>-3.44086021505376</v>
      </c>
      <c r="F76" s="103" t="n">
        <v>465</v>
      </c>
    </row>
    <row r="77" customFormat="false" ht="11.25" hidden="false" customHeight="false" outlineLevel="0" collapsed="false">
      <c r="A77" s="24" t="s">
        <v>104</v>
      </c>
      <c r="B77" s="105" t="n">
        <v>36</v>
      </c>
      <c r="C77" s="105" t="n">
        <v>4.19091967403958</v>
      </c>
      <c r="D77" s="106" t="n">
        <v>2.85714285714286</v>
      </c>
      <c r="F77" s="105" t="n">
        <v>35</v>
      </c>
    </row>
    <row r="78" customFormat="false" ht="11.25" hidden="false" customHeight="false" outlineLevel="0" collapsed="false">
      <c r="A78" s="29" t="s">
        <v>105</v>
      </c>
      <c r="B78" s="103" t="n">
        <v>39</v>
      </c>
      <c r="C78" s="103" t="n">
        <v>4.54016298020955</v>
      </c>
      <c r="D78" s="104" t="n">
        <v>2.63157894736842</v>
      </c>
      <c r="F78" s="103" t="n">
        <v>38</v>
      </c>
    </row>
    <row r="79" customFormat="false" ht="11.25" hidden="false" customHeight="false" outlineLevel="0" collapsed="false">
      <c r="A79" s="24" t="s">
        <v>106</v>
      </c>
      <c r="B79" s="105" t="n">
        <v>51</v>
      </c>
      <c r="C79" s="105" t="n">
        <v>5.93713620488941</v>
      </c>
      <c r="D79" s="106" t="n">
        <v>-3.77358490566038</v>
      </c>
      <c r="F79" s="105" t="n">
        <v>53</v>
      </c>
    </row>
    <row r="80" customFormat="false" ht="11.25" hidden="false" customHeight="false" outlineLevel="0" collapsed="false">
      <c r="A80" s="29" t="s">
        <v>107</v>
      </c>
      <c r="B80" s="103" t="n">
        <v>8</v>
      </c>
      <c r="C80" s="103" t="n">
        <v>0.931315483119907</v>
      </c>
      <c r="D80" s="104" t="n">
        <v>-11.1111111111111</v>
      </c>
      <c r="F80" s="103" t="n">
        <v>9</v>
      </c>
    </row>
    <row r="81" customFormat="false" ht="11.25" hidden="false" customHeight="false" outlineLevel="0" collapsed="false">
      <c r="A81" s="24" t="s">
        <v>108</v>
      </c>
      <c r="B81" s="105" t="n">
        <v>27</v>
      </c>
      <c r="C81" s="105" t="n">
        <v>3.14318975552969</v>
      </c>
      <c r="D81" s="106" t="n">
        <v>17.3913043478261</v>
      </c>
      <c r="F81" s="105" t="n">
        <v>23</v>
      </c>
    </row>
    <row r="82" customFormat="false" ht="11.25" hidden="false" customHeight="false" outlineLevel="0" collapsed="false">
      <c r="A82" s="29" t="s">
        <v>109</v>
      </c>
      <c r="B82" s="103" t="n">
        <v>40</v>
      </c>
      <c r="C82" s="103" t="n">
        <v>4.65657741559954</v>
      </c>
      <c r="D82" s="104" t="n">
        <v>0</v>
      </c>
      <c r="F82" s="103" t="n">
        <v>40</v>
      </c>
    </row>
    <row r="83" customFormat="false" ht="11.25" hidden="false" customHeight="false" outlineLevel="0" collapsed="false">
      <c r="A83" s="24" t="s">
        <v>110</v>
      </c>
      <c r="B83" s="105" t="n">
        <v>34</v>
      </c>
      <c r="C83" s="105" t="n">
        <v>3.9580908032596</v>
      </c>
      <c r="D83" s="106" t="n">
        <v>13.3333333333333</v>
      </c>
      <c r="F83" s="105" t="n">
        <v>30</v>
      </c>
    </row>
    <row r="84" customFormat="false" ht="11.25" hidden="false" customHeight="false" outlineLevel="0" collapsed="false">
      <c r="A84" s="29" t="s">
        <v>111</v>
      </c>
      <c r="B84" s="103" t="n">
        <v>26</v>
      </c>
      <c r="C84" s="103" t="n">
        <v>3.0267753201397</v>
      </c>
      <c r="D84" s="104" t="n">
        <v>-10.3448275862069</v>
      </c>
      <c r="F84" s="103" t="n">
        <v>29</v>
      </c>
    </row>
    <row r="85" customFormat="false" ht="11.25" hidden="false" customHeight="false" outlineLevel="0" collapsed="false">
      <c r="A85" s="24" t="s">
        <v>112</v>
      </c>
      <c r="B85" s="105" t="n">
        <v>16</v>
      </c>
      <c r="C85" s="105" t="n">
        <v>1.86263096623981</v>
      </c>
      <c r="D85" s="106" t="n">
        <v>6.66666666666667</v>
      </c>
      <c r="F85" s="105" t="n">
        <v>15</v>
      </c>
    </row>
    <row r="86" customFormat="false" ht="11.25" hidden="false" customHeight="false" outlineLevel="0" collapsed="false">
      <c r="A86" s="29" t="s">
        <v>113</v>
      </c>
      <c r="B86" s="103" t="n">
        <v>24</v>
      </c>
      <c r="C86" s="103" t="n">
        <v>2.79394644935972</v>
      </c>
      <c r="D86" s="104" t="n">
        <v>9.09090909090909</v>
      </c>
      <c r="F86" s="103" t="n">
        <v>22</v>
      </c>
    </row>
    <row r="87" customFormat="false" ht="11.25" hidden="false" customHeight="false" outlineLevel="0" collapsed="false">
      <c r="A87" s="24" t="s">
        <v>114</v>
      </c>
      <c r="B87" s="105" t="n">
        <v>1</v>
      </c>
      <c r="C87" s="105" t="n">
        <v>0.116414435389988</v>
      </c>
      <c r="D87" s="106" t="n">
        <v>-87.5</v>
      </c>
      <c r="F87" s="105" t="n">
        <v>8</v>
      </c>
    </row>
    <row r="88" customFormat="false" ht="11.25" hidden="false" customHeight="false" outlineLevel="0" collapsed="false">
      <c r="A88" s="108" t="s">
        <v>115</v>
      </c>
      <c r="B88" s="103" t="n">
        <v>108</v>
      </c>
      <c r="C88" s="103" t="n">
        <v>12.5727590221187</v>
      </c>
      <c r="D88" s="104" t="n">
        <v>-10.7438016528926</v>
      </c>
      <c r="F88" s="103" t="n">
        <v>121</v>
      </c>
    </row>
    <row r="89" customFormat="false" ht="11.25" hidden="false" customHeight="false" outlineLevel="0" collapsed="false">
      <c r="A89" s="42" t="s">
        <v>116</v>
      </c>
      <c r="B89" s="109" t="n">
        <v>859</v>
      </c>
      <c r="C89" s="109" t="n">
        <v>100</v>
      </c>
      <c r="D89" s="110" t="n">
        <v>-3.26576576576577</v>
      </c>
      <c r="F89" s="109" t="n">
        <v>888</v>
      </c>
    </row>
    <row r="92" customFormat="false" ht="10.5" hidden="false" customHeight="false" outlineLevel="0" collapsed="false">
      <c r="A92" s="40" t="s">
        <v>46</v>
      </c>
      <c r="B92" s="40"/>
      <c r="C92" s="40"/>
      <c r="D92" s="40"/>
      <c r="E92" s="40"/>
      <c r="F92" s="97"/>
    </row>
    <row r="93" customFormat="false" ht="11.25" hidden="false" customHeight="false" outlineLevel="0" collapsed="false"/>
    <row r="94" customFormat="false" ht="11.25" hidden="false" customHeight="false" outlineLevel="0" collapsed="false">
      <c r="A94" s="99"/>
      <c r="B94" s="100" t="s">
        <v>98</v>
      </c>
      <c r="C94" s="100"/>
      <c r="D94" s="100"/>
    </row>
    <row r="95" customFormat="false" ht="10.5" hidden="false" customHeight="true" outlineLevel="0" collapsed="false">
      <c r="A95" s="86"/>
      <c r="B95" s="101" t="s">
        <v>59</v>
      </c>
      <c r="C95" s="102" t="s">
        <v>99</v>
      </c>
      <c r="D95" s="14" t="s">
        <v>100</v>
      </c>
      <c r="F95" s="101" t="s">
        <v>61</v>
      </c>
    </row>
    <row r="96" customFormat="false" ht="10.5" hidden="false" customHeight="false" outlineLevel="0" collapsed="false">
      <c r="A96" s="86"/>
      <c r="B96" s="101"/>
      <c r="C96" s="102"/>
      <c r="D96" s="19" t="s">
        <v>101</v>
      </c>
      <c r="F96" s="101"/>
    </row>
    <row r="97" customFormat="false" ht="11.25" hidden="false" customHeight="false" outlineLevel="0" collapsed="false">
      <c r="A97" s="42" t="s">
        <v>102</v>
      </c>
      <c r="B97" s="101"/>
      <c r="C97" s="102"/>
      <c r="D97" s="23" t="s">
        <v>64</v>
      </c>
      <c r="F97" s="101"/>
    </row>
    <row r="98" customFormat="false" ht="11.25" hidden="false" customHeight="false" outlineLevel="0" collapsed="false">
      <c r="A98" s="29" t="s">
        <v>103</v>
      </c>
      <c r="B98" s="103" t="n">
        <v>356</v>
      </c>
      <c r="C98" s="103" t="n">
        <v>37.4736842105263</v>
      </c>
      <c r="D98" s="104" t="n">
        <v>-7.04960835509138</v>
      </c>
      <c r="F98" s="103" t="n">
        <v>383</v>
      </c>
    </row>
    <row r="99" customFormat="false" ht="11.25" hidden="false" customHeight="false" outlineLevel="0" collapsed="false">
      <c r="A99" s="24" t="s">
        <v>104</v>
      </c>
      <c r="B99" s="105" t="n">
        <v>147</v>
      </c>
      <c r="C99" s="105" t="n">
        <v>15.4736842105263</v>
      </c>
      <c r="D99" s="106" t="n">
        <v>-2</v>
      </c>
      <c r="F99" s="105" t="n">
        <v>150</v>
      </c>
    </row>
    <row r="100" customFormat="false" ht="11.25" hidden="false" customHeight="false" outlineLevel="0" collapsed="false">
      <c r="A100" s="29" t="s">
        <v>105</v>
      </c>
      <c r="B100" s="103" t="n">
        <v>70</v>
      </c>
      <c r="C100" s="103" t="n">
        <v>7.36842105263158</v>
      </c>
      <c r="D100" s="104" t="n">
        <v>-6.66666666666667</v>
      </c>
      <c r="F100" s="103" t="n">
        <v>75</v>
      </c>
    </row>
    <row r="101" customFormat="false" ht="11.25" hidden="false" customHeight="false" outlineLevel="0" collapsed="false">
      <c r="A101" s="24" t="s">
        <v>106</v>
      </c>
      <c r="B101" s="105" t="n">
        <v>25</v>
      </c>
      <c r="C101" s="105" t="n">
        <v>2.63157894736842</v>
      </c>
      <c r="D101" s="106" t="n">
        <v>8.69565217391304</v>
      </c>
      <c r="F101" s="105" t="n">
        <v>23</v>
      </c>
    </row>
    <row r="102" customFormat="false" ht="11.25" hidden="false" customHeight="false" outlineLevel="0" collapsed="false">
      <c r="A102" s="29" t="s">
        <v>107</v>
      </c>
      <c r="B102" s="103" t="n">
        <v>32</v>
      </c>
      <c r="C102" s="103" t="n">
        <v>3.36842105263158</v>
      </c>
      <c r="D102" s="104" t="n">
        <v>-11.1111111111111</v>
      </c>
      <c r="F102" s="103" t="n">
        <v>36</v>
      </c>
    </row>
    <row r="103" customFormat="false" ht="11.25" hidden="false" customHeight="false" outlineLevel="0" collapsed="false">
      <c r="A103" s="24" t="s">
        <v>108</v>
      </c>
      <c r="B103" s="105" t="n">
        <v>29</v>
      </c>
      <c r="C103" s="105" t="n">
        <v>3.05263157894737</v>
      </c>
      <c r="D103" s="106" t="n">
        <v>3.57142857142857</v>
      </c>
      <c r="F103" s="105" t="n">
        <v>28</v>
      </c>
    </row>
    <row r="104" customFormat="false" ht="11.25" hidden="false" customHeight="false" outlineLevel="0" collapsed="false">
      <c r="A104" s="29" t="s">
        <v>109</v>
      </c>
      <c r="B104" s="103" t="n">
        <v>18</v>
      </c>
      <c r="C104" s="103" t="n">
        <v>1.89473684210526</v>
      </c>
      <c r="D104" s="104" t="n">
        <v>0</v>
      </c>
      <c r="F104" s="103" t="n">
        <v>18</v>
      </c>
    </row>
    <row r="105" customFormat="false" ht="11.25" hidden="false" customHeight="false" outlineLevel="0" collapsed="false">
      <c r="A105" s="24" t="s">
        <v>110</v>
      </c>
      <c r="B105" s="105" t="n">
        <v>32</v>
      </c>
      <c r="C105" s="105" t="n">
        <v>3.36842105263158</v>
      </c>
      <c r="D105" s="106" t="n">
        <v>6.66666666666667</v>
      </c>
      <c r="F105" s="105" t="n">
        <v>30</v>
      </c>
    </row>
    <row r="106" customFormat="false" ht="11.25" hidden="false" customHeight="false" outlineLevel="0" collapsed="false">
      <c r="A106" s="29" t="s">
        <v>111</v>
      </c>
      <c r="B106" s="103" t="n">
        <v>32</v>
      </c>
      <c r="C106" s="103" t="n">
        <v>3.36842105263158</v>
      </c>
      <c r="D106" s="104" t="n">
        <v>14.2857142857143</v>
      </c>
      <c r="F106" s="103" t="n">
        <v>28</v>
      </c>
    </row>
    <row r="107" customFormat="false" ht="11.25" hidden="false" customHeight="false" outlineLevel="0" collapsed="false">
      <c r="A107" s="24" t="s">
        <v>112</v>
      </c>
      <c r="B107" s="105" t="n">
        <v>12</v>
      </c>
      <c r="C107" s="105" t="n">
        <v>1.26315789473684</v>
      </c>
      <c r="D107" s="106" t="n">
        <v>0</v>
      </c>
      <c r="F107" s="105" t="n">
        <v>12</v>
      </c>
    </row>
    <row r="108" customFormat="false" ht="11.25" hidden="false" customHeight="false" outlineLevel="0" collapsed="false">
      <c r="A108" s="29" t="s">
        <v>113</v>
      </c>
      <c r="B108" s="103" t="n">
        <v>39</v>
      </c>
      <c r="C108" s="103" t="n">
        <v>4.10526315789474</v>
      </c>
      <c r="D108" s="104" t="n">
        <v>-7.14285714285714</v>
      </c>
      <c r="F108" s="103" t="n">
        <v>42</v>
      </c>
    </row>
    <row r="109" customFormat="false" ht="11.25" hidden="false" customHeight="false" outlineLevel="0" collapsed="false">
      <c r="A109" s="24" t="s">
        <v>114</v>
      </c>
      <c r="B109" s="105" t="n">
        <v>15</v>
      </c>
      <c r="C109" s="105" t="n">
        <v>1.57894736842105</v>
      </c>
      <c r="D109" s="106" t="n">
        <v>7.14285714285714</v>
      </c>
      <c r="F109" s="105" t="n">
        <v>14</v>
      </c>
    </row>
    <row r="110" customFormat="false" ht="11.25" hidden="false" customHeight="false" outlineLevel="0" collapsed="false">
      <c r="A110" s="108" t="s">
        <v>115</v>
      </c>
      <c r="B110" s="103" t="n">
        <v>143</v>
      </c>
      <c r="C110" s="103" t="n">
        <v>15.0526315789474</v>
      </c>
      <c r="D110" s="104" t="n">
        <v>-7.74193548387097</v>
      </c>
      <c r="F110" s="103" t="n">
        <v>155</v>
      </c>
    </row>
    <row r="111" customFormat="false" ht="11.25" hidden="false" customHeight="false" outlineLevel="0" collapsed="false">
      <c r="A111" s="42" t="s">
        <v>116</v>
      </c>
      <c r="B111" s="109" t="n">
        <v>950</v>
      </c>
      <c r="C111" s="109" t="n">
        <v>100</v>
      </c>
      <c r="D111" s="110" t="n">
        <v>-4.42655935613682</v>
      </c>
      <c r="F111" s="109" t="n">
        <v>994</v>
      </c>
    </row>
    <row r="114" customFormat="false" ht="10.5" hidden="false" customHeight="false" outlineLevel="0" collapsed="false">
      <c r="A114" s="40" t="s">
        <v>47</v>
      </c>
      <c r="B114" s="40"/>
      <c r="C114" s="40"/>
      <c r="D114" s="40"/>
      <c r="E114" s="40"/>
      <c r="F114" s="97"/>
    </row>
    <row r="115" customFormat="false" ht="11.25" hidden="false" customHeight="false" outlineLevel="0" collapsed="false"/>
    <row r="116" customFormat="false" ht="11.25" hidden="false" customHeight="false" outlineLevel="0" collapsed="false">
      <c r="A116" s="99"/>
      <c r="B116" s="100" t="s">
        <v>98</v>
      </c>
      <c r="C116" s="100"/>
      <c r="D116" s="100"/>
    </row>
    <row r="117" customFormat="false" ht="10.5" hidden="false" customHeight="true" outlineLevel="0" collapsed="false">
      <c r="A117" s="86"/>
      <c r="B117" s="101" t="s">
        <v>59</v>
      </c>
      <c r="C117" s="102" t="s">
        <v>99</v>
      </c>
      <c r="D117" s="14" t="s">
        <v>100</v>
      </c>
      <c r="F117" s="101" t="s">
        <v>61</v>
      </c>
    </row>
    <row r="118" customFormat="false" ht="10.5" hidden="false" customHeight="false" outlineLevel="0" collapsed="false">
      <c r="A118" s="86"/>
      <c r="B118" s="101"/>
      <c r="C118" s="102"/>
      <c r="D118" s="19" t="s">
        <v>101</v>
      </c>
      <c r="F118" s="101"/>
    </row>
    <row r="119" customFormat="false" ht="11.25" hidden="false" customHeight="false" outlineLevel="0" collapsed="false">
      <c r="A119" s="42" t="s">
        <v>102</v>
      </c>
      <c r="B119" s="101"/>
      <c r="C119" s="102"/>
      <c r="D119" s="23" t="s">
        <v>64</v>
      </c>
      <c r="F119" s="101"/>
    </row>
    <row r="120" customFormat="false" ht="11.25" hidden="false" customHeight="false" outlineLevel="0" collapsed="false">
      <c r="A120" s="29" t="s">
        <v>103</v>
      </c>
      <c r="B120" s="103" t="n">
        <v>785</v>
      </c>
      <c r="C120" s="103" t="n">
        <v>47.3747736873868</v>
      </c>
      <c r="D120" s="104" t="n">
        <v>-3.08641975308642</v>
      </c>
      <c r="F120" s="103" t="n">
        <v>810</v>
      </c>
    </row>
    <row r="121" customFormat="false" ht="11.25" hidden="false" customHeight="false" outlineLevel="0" collapsed="false">
      <c r="A121" s="24" t="s">
        <v>104</v>
      </c>
      <c r="B121" s="105" t="n">
        <v>133</v>
      </c>
      <c r="C121" s="105" t="n">
        <v>8.02655401327701</v>
      </c>
      <c r="D121" s="106" t="n">
        <v>-3.6231884057971</v>
      </c>
      <c r="F121" s="105" t="n">
        <v>138</v>
      </c>
    </row>
    <row r="122" customFormat="false" ht="11.25" hidden="false" customHeight="false" outlineLevel="0" collapsed="false">
      <c r="A122" s="29" t="s">
        <v>105</v>
      </c>
      <c r="B122" s="103" t="n">
        <v>111</v>
      </c>
      <c r="C122" s="103" t="n">
        <v>6.69885334942667</v>
      </c>
      <c r="D122" s="104" t="n">
        <v>-0.892857142857143</v>
      </c>
      <c r="F122" s="103" t="n">
        <v>112</v>
      </c>
    </row>
    <row r="123" customFormat="false" ht="11.25" hidden="false" customHeight="false" outlineLevel="0" collapsed="false">
      <c r="A123" s="24" t="s">
        <v>106</v>
      </c>
      <c r="B123" s="105" t="n">
        <v>45</v>
      </c>
      <c r="C123" s="105" t="n">
        <v>2.71575135787568</v>
      </c>
      <c r="D123" s="106" t="n">
        <v>2.27272727272727</v>
      </c>
      <c r="F123" s="105" t="n">
        <v>44</v>
      </c>
    </row>
    <row r="124" customFormat="false" ht="11.25" hidden="false" customHeight="false" outlineLevel="0" collapsed="false">
      <c r="A124" s="29" t="s">
        <v>107</v>
      </c>
      <c r="B124" s="103" t="n">
        <v>39</v>
      </c>
      <c r="C124" s="103" t="n">
        <v>2.35365117682559</v>
      </c>
      <c r="D124" s="104" t="n">
        <v>-4.87804878048781</v>
      </c>
      <c r="F124" s="103" t="n">
        <v>41</v>
      </c>
    </row>
    <row r="125" customFormat="false" ht="11.25" hidden="false" customHeight="false" outlineLevel="0" collapsed="false">
      <c r="A125" s="24" t="s">
        <v>108</v>
      </c>
      <c r="B125" s="105" t="n">
        <v>55</v>
      </c>
      <c r="C125" s="105" t="n">
        <v>3.31925165962583</v>
      </c>
      <c r="D125" s="106" t="n">
        <v>3.77358490566038</v>
      </c>
      <c r="F125" s="105" t="n">
        <v>53</v>
      </c>
    </row>
    <row r="126" customFormat="false" ht="11.25" hidden="false" customHeight="false" outlineLevel="0" collapsed="false">
      <c r="A126" s="29" t="s">
        <v>109</v>
      </c>
      <c r="B126" s="103" t="n">
        <v>30</v>
      </c>
      <c r="C126" s="103" t="n">
        <v>1.81050090525045</v>
      </c>
      <c r="D126" s="104" t="n">
        <v>-3.2258064516129</v>
      </c>
      <c r="F126" s="103" t="n">
        <v>31</v>
      </c>
    </row>
    <row r="127" customFormat="false" ht="11.25" hidden="false" customHeight="false" outlineLevel="0" collapsed="false">
      <c r="A127" s="24" t="s">
        <v>110</v>
      </c>
      <c r="B127" s="105" t="n">
        <v>89</v>
      </c>
      <c r="C127" s="105" t="n">
        <v>5.37115268557634</v>
      </c>
      <c r="D127" s="106" t="n">
        <v>4.70588235294118</v>
      </c>
      <c r="F127" s="105" t="n">
        <v>85</v>
      </c>
    </row>
    <row r="128" customFormat="false" ht="11.25" hidden="false" customHeight="false" outlineLevel="0" collapsed="false">
      <c r="A128" s="29" t="s">
        <v>111</v>
      </c>
      <c r="B128" s="103" t="n">
        <v>42</v>
      </c>
      <c r="C128" s="103" t="n">
        <v>2.53470126735063</v>
      </c>
      <c r="D128" s="104" t="n">
        <v>13.5135135135135</v>
      </c>
      <c r="F128" s="103" t="n">
        <v>37</v>
      </c>
    </row>
    <row r="129" customFormat="false" ht="11.25" hidden="false" customHeight="false" outlineLevel="0" collapsed="false">
      <c r="A129" s="24" t="s">
        <v>112</v>
      </c>
      <c r="B129" s="105" t="n">
        <v>8</v>
      </c>
      <c r="C129" s="105" t="n">
        <v>0.482800241400121</v>
      </c>
      <c r="D129" s="106" t="n">
        <v>-20</v>
      </c>
      <c r="F129" s="105" t="n">
        <v>10</v>
      </c>
    </row>
    <row r="130" customFormat="false" ht="11.25" hidden="false" customHeight="false" outlineLevel="0" collapsed="false">
      <c r="A130" s="29" t="s">
        <v>113</v>
      </c>
      <c r="B130" s="103" t="n">
        <v>6</v>
      </c>
      <c r="C130" s="103" t="n">
        <v>0.36210018105009</v>
      </c>
      <c r="D130" s="104" t="n">
        <v>0</v>
      </c>
      <c r="F130" s="103" t="n">
        <v>6</v>
      </c>
    </row>
    <row r="131" customFormat="false" ht="11.25" hidden="false" customHeight="false" outlineLevel="0" collapsed="false">
      <c r="A131" s="24" t="s">
        <v>114</v>
      </c>
      <c r="B131" s="105" t="n">
        <v>32</v>
      </c>
      <c r="C131" s="105" t="n">
        <v>1.93120096560048</v>
      </c>
      <c r="D131" s="106" t="n">
        <v>-21.9512195121951</v>
      </c>
      <c r="F131" s="105" t="n">
        <v>41</v>
      </c>
    </row>
    <row r="132" customFormat="false" ht="11.25" hidden="false" customHeight="false" outlineLevel="0" collapsed="false">
      <c r="A132" s="108" t="s">
        <v>115</v>
      </c>
      <c r="B132" s="103" t="n">
        <v>282</v>
      </c>
      <c r="C132" s="103" t="n">
        <v>17.0187085093543</v>
      </c>
      <c r="D132" s="104" t="n">
        <v>-3.09278350515464</v>
      </c>
      <c r="F132" s="103" t="n">
        <v>291</v>
      </c>
    </row>
    <row r="133" customFormat="false" ht="11.25" hidden="false" customHeight="false" outlineLevel="0" collapsed="false">
      <c r="A133" s="42" t="s">
        <v>116</v>
      </c>
      <c r="B133" s="109" t="n">
        <v>1657</v>
      </c>
      <c r="C133" s="109" t="n">
        <v>100</v>
      </c>
      <c r="D133" s="110" t="n">
        <v>-2.47204237786933</v>
      </c>
      <c r="F133" s="109" t="n">
        <v>1699</v>
      </c>
    </row>
    <row r="136" customFormat="false" ht="10.5" hidden="false" customHeight="false" outlineLevel="0" collapsed="false">
      <c r="A136" s="40" t="s">
        <v>48</v>
      </c>
      <c r="B136" s="40"/>
      <c r="C136" s="40"/>
      <c r="D136" s="40"/>
      <c r="E136" s="40"/>
      <c r="F136" s="97"/>
    </row>
    <row r="137" customFormat="false" ht="11.25" hidden="false" customHeight="false" outlineLevel="0" collapsed="false"/>
    <row r="138" customFormat="false" ht="11.25" hidden="false" customHeight="false" outlineLevel="0" collapsed="false">
      <c r="A138" s="99"/>
      <c r="B138" s="100" t="s">
        <v>98</v>
      </c>
      <c r="C138" s="100"/>
      <c r="D138" s="100"/>
    </row>
    <row r="139" customFormat="false" ht="10.5" hidden="false" customHeight="true" outlineLevel="0" collapsed="false">
      <c r="A139" s="86"/>
      <c r="B139" s="101" t="s">
        <v>59</v>
      </c>
      <c r="C139" s="102" t="s">
        <v>99</v>
      </c>
      <c r="D139" s="14" t="s">
        <v>100</v>
      </c>
      <c r="F139" s="101" t="s">
        <v>61</v>
      </c>
    </row>
    <row r="140" customFormat="false" ht="10.5" hidden="false" customHeight="false" outlineLevel="0" collapsed="false">
      <c r="A140" s="86"/>
      <c r="B140" s="101"/>
      <c r="C140" s="102"/>
      <c r="D140" s="19" t="s">
        <v>101</v>
      </c>
      <c r="F140" s="101"/>
    </row>
    <row r="141" customFormat="false" ht="11.25" hidden="false" customHeight="false" outlineLevel="0" collapsed="false">
      <c r="A141" s="42" t="s">
        <v>102</v>
      </c>
      <c r="B141" s="101"/>
      <c r="C141" s="102"/>
      <c r="D141" s="23" t="s">
        <v>64</v>
      </c>
      <c r="F141" s="101"/>
    </row>
    <row r="142" customFormat="false" ht="11.25" hidden="false" customHeight="false" outlineLevel="0" collapsed="false">
      <c r="A142" s="29" t="s">
        <v>103</v>
      </c>
      <c r="B142" s="103" t="n">
        <v>195</v>
      </c>
      <c r="C142" s="103" t="n">
        <v>50</v>
      </c>
      <c r="D142" s="104" t="n">
        <v>2.63157894736842</v>
      </c>
      <c r="F142" s="103" t="n">
        <v>190</v>
      </c>
    </row>
    <row r="143" customFormat="false" ht="11.25" hidden="false" customHeight="false" outlineLevel="0" collapsed="false">
      <c r="A143" s="24" t="s">
        <v>104</v>
      </c>
      <c r="B143" s="105" t="n">
        <v>23</v>
      </c>
      <c r="C143" s="105" t="n">
        <v>5.8974358974359</v>
      </c>
      <c r="D143" s="106" t="n">
        <v>21.0526315789474</v>
      </c>
      <c r="F143" s="105" t="n">
        <v>19</v>
      </c>
    </row>
    <row r="144" customFormat="false" ht="11.25" hidden="false" customHeight="false" outlineLevel="0" collapsed="false">
      <c r="A144" s="29" t="s">
        <v>105</v>
      </c>
      <c r="B144" s="103" t="n">
        <v>24</v>
      </c>
      <c r="C144" s="103" t="n">
        <v>6.15384615384615</v>
      </c>
      <c r="D144" s="104" t="n">
        <v>-11.1111111111111</v>
      </c>
      <c r="F144" s="103" t="n">
        <v>27</v>
      </c>
    </row>
    <row r="145" customFormat="false" ht="11.25" hidden="false" customHeight="false" outlineLevel="0" collapsed="false">
      <c r="A145" s="24" t="s">
        <v>106</v>
      </c>
      <c r="B145" s="105" t="n">
        <v>20</v>
      </c>
      <c r="C145" s="105" t="n">
        <v>5.12820512820513</v>
      </c>
      <c r="D145" s="106" t="n">
        <v>-16.6666666666667</v>
      </c>
      <c r="F145" s="105" t="n">
        <v>24</v>
      </c>
    </row>
    <row r="146" customFormat="false" ht="11.25" hidden="false" customHeight="false" outlineLevel="0" collapsed="false">
      <c r="A146" s="29" t="s">
        <v>107</v>
      </c>
      <c r="B146" s="103" t="n">
        <v>4</v>
      </c>
      <c r="C146" s="103" t="n">
        <v>1.02564102564103</v>
      </c>
      <c r="D146" s="104" t="n">
        <v>-20</v>
      </c>
      <c r="F146" s="103" t="n">
        <v>5</v>
      </c>
    </row>
    <row r="147" customFormat="false" ht="11.25" hidden="false" customHeight="false" outlineLevel="0" collapsed="false">
      <c r="A147" s="24" t="s">
        <v>108</v>
      </c>
      <c r="B147" s="105" t="n">
        <v>7</v>
      </c>
      <c r="C147" s="105" t="n">
        <v>1.79487179487179</v>
      </c>
      <c r="D147" s="106" t="n">
        <v>16.6666666666667</v>
      </c>
      <c r="F147" s="105" t="n">
        <v>6</v>
      </c>
    </row>
    <row r="148" customFormat="false" ht="11.25" hidden="false" customHeight="false" outlineLevel="0" collapsed="false">
      <c r="A148" s="29" t="s">
        <v>109</v>
      </c>
      <c r="B148" s="103" t="n">
        <v>7</v>
      </c>
      <c r="C148" s="103" t="n">
        <v>1.79487179487179</v>
      </c>
      <c r="D148" s="104" t="n">
        <v>-30</v>
      </c>
      <c r="F148" s="103" t="n">
        <v>10</v>
      </c>
    </row>
    <row r="149" customFormat="false" ht="11.25" hidden="false" customHeight="false" outlineLevel="0" collapsed="false">
      <c r="A149" s="24" t="s">
        <v>110</v>
      </c>
      <c r="B149" s="105" t="n">
        <v>26</v>
      </c>
      <c r="C149" s="105" t="n">
        <v>6.66666666666667</v>
      </c>
      <c r="D149" s="106" t="n">
        <v>4</v>
      </c>
      <c r="F149" s="105" t="n">
        <v>25</v>
      </c>
    </row>
    <row r="150" customFormat="false" ht="11.25" hidden="false" customHeight="false" outlineLevel="0" collapsed="false">
      <c r="A150" s="29" t="s">
        <v>111</v>
      </c>
      <c r="B150" s="103" t="n">
        <v>8</v>
      </c>
      <c r="C150" s="103" t="n">
        <v>2.05128205128205</v>
      </c>
      <c r="D150" s="104" t="n">
        <v>14.2857142857143</v>
      </c>
      <c r="F150" s="103" t="n">
        <v>7</v>
      </c>
    </row>
    <row r="151" customFormat="false" ht="11.25" hidden="false" customHeight="false" outlineLevel="0" collapsed="false">
      <c r="A151" s="24" t="s">
        <v>112</v>
      </c>
      <c r="B151" s="105" t="n">
        <v>6</v>
      </c>
      <c r="C151" s="105" t="n">
        <v>1.53846153846154</v>
      </c>
      <c r="D151" s="106" t="n">
        <v>-25</v>
      </c>
      <c r="F151" s="105" t="n">
        <v>8</v>
      </c>
    </row>
    <row r="152" customFormat="false" ht="11.25" hidden="false" customHeight="false" outlineLevel="0" collapsed="false">
      <c r="A152" s="29" t="s">
        <v>113</v>
      </c>
      <c r="B152" s="103" t="n">
        <v>6</v>
      </c>
      <c r="C152" s="103" t="n">
        <v>1.53846153846154</v>
      </c>
      <c r="D152" s="104" t="n">
        <v>0</v>
      </c>
      <c r="F152" s="103" t="n">
        <v>6</v>
      </c>
    </row>
    <row r="153" customFormat="false" ht="11.25" hidden="false" customHeight="false" outlineLevel="0" collapsed="false">
      <c r="A153" s="24" t="s">
        <v>114</v>
      </c>
      <c r="B153" s="105" t="n">
        <v>7</v>
      </c>
      <c r="C153" s="105" t="n">
        <v>1.79487179487179</v>
      </c>
      <c r="D153" s="106" t="n">
        <v>0</v>
      </c>
      <c r="F153" s="105" t="n">
        <v>7</v>
      </c>
    </row>
    <row r="154" customFormat="false" ht="11.25" hidden="false" customHeight="false" outlineLevel="0" collapsed="false">
      <c r="A154" s="108" t="s">
        <v>115</v>
      </c>
      <c r="B154" s="103" t="n">
        <v>57</v>
      </c>
      <c r="C154" s="103" t="n">
        <v>14.6153846153846</v>
      </c>
      <c r="D154" s="104" t="n">
        <v>1.78571428571429</v>
      </c>
      <c r="F154" s="103" t="n">
        <v>56</v>
      </c>
    </row>
    <row r="155" customFormat="false" ht="11.25" hidden="false" customHeight="false" outlineLevel="0" collapsed="false">
      <c r="A155" s="42" t="s">
        <v>116</v>
      </c>
      <c r="B155" s="109" t="n">
        <v>390</v>
      </c>
      <c r="C155" s="109" t="n">
        <v>100</v>
      </c>
      <c r="D155" s="110" t="n">
        <v>0</v>
      </c>
      <c r="F155" s="109" t="n">
        <v>390</v>
      </c>
    </row>
    <row r="158" customFormat="false" ht="10.5" hidden="false" customHeight="false" outlineLevel="0" collapsed="false">
      <c r="A158" s="40" t="s">
        <v>49</v>
      </c>
      <c r="B158" s="40"/>
      <c r="C158" s="40"/>
      <c r="D158" s="40"/>
      <c r="E158" s="40"/>
      <c r="F158" s="97"/>
    </row>
    <row r="159" customFormat="false" ht="11.25" hidden="false" customHeight="false" outlineLevel="0" collapsed="false"/>
    <row r="160" customFormat="false" ht="11.25" hidden="false" customHeight="false" outlineLevel="0" collapsed="false">
      <c r="A160" s="99"/>
      <c r="B160" s="100" t="s">
        <v>98</v>
      </c>
      <c r="C160" s="100"/>
      <c r="D160" s="100"/>
    </row>
    <row r="161" customFormat="false" ht="10.5" hidden="false" customHeight="true" outlineLevel="0" collapsed="false">
      <c r="A161" s="86"/>
      <c r="B161" s="101" t="s">
        <v>59</v>
      </c>
      <c r="C161" s="102" t="s">
        <v>99</v>
      </c>
      <c r="D161" s="14" t="s">
        <v>100</v>
      </c>
      <c r="F161" s="101" t="s">
        <v>61</v>
      </c>
    </row>
    <row r="162" customFormat="false" ht="10.5" hidden="false" customHeight="false" outlineLevel="0" collapsed="false">
      <c r="A162" s="86"/>
      <c r="B162" s="101"/>
      <c r="C162" s="102"/>
      <c r="D162" s="19" t="s">
        <v>101</v>
      </c>
      <c r="F162" s="101"/>
    </row>
    <row r="163" customFormat="false" ht="11.25" hidden="false" customHeight="false" outlineLevel="0" collapsed="false">
      <c r="A163" s="42" t="s">
        <v>102</v>
      </c>
      <c r="B163" s="101"/>
      <c r="C163" s="102"/>
      <c r="D163" s="23" t="s">
        <v>64</v>
      </c>
      <c r="F163" s="101"/>
    </row>
    <row r="164" customFormat="false" ht="11.25" hidden="false" customHeight="false" outlineLevel="0" collapsed="false">
      <c r="A164" s="29" t="s">
        <v>103</v>
      </c>
      <c r="B164" s="103" t="n">
        <v>592</v>
      </c>
      <c r="C164" s="103" t="n">
        <v>36.2079510703364</v>
      </c>
      <c r="D164" s="104" t="n">
        <v>-4.05186385737439</v>
      </c>
      <c r="F164" s="103" t="n">
        <v>617</v>
      </c>
    </row>
    <row r="165" customFormat="false" ht="11.25" hidden="false" customHeight="false" outlineLevel="0" collapsed="false">
      <c r="A165" s="24" t="s">
        <v>104</v>
      </c>
      <c r="B165" s="105" t="n">
        <v>180</v>
      </c>
      <c r="C165" s="105" t="n">
        <v>11.0091743119266</v>
      </c>
      <c r="D165" s="106" t="n">
        <v>-0.552486187845304</v>
      </c>
      <c r="F165" s="105" t="n">
        <v>181</v>
      </c>
    </row>
    <row r="166" customFormat="false" ht="11.25" hidden="false" customHeight="false" outlineLevel="0" collapsed="false">
      <c r="A166" s="29" t="s">
        <v>105</v>
      </c>
      <c r="B166" s="103" t="n">
        <v>166</v>
      </c>
      <c r="C166" s="103" t="n">
        <v>10.1529051987768</v>
      </c>
      <c r="D166" s="104" t="n">
        <v>-5.68181818181818</v>
      </c>
      <c r="F166" s="103" t="n">
        <v>176</v>
      </c>
    </row>
    <row r="167" customFormat="false" ht="11.25" hidden="false" customHeight="false" outlineLevel="0" collapsed="false">
      <c r="A167" s="24" t="s">
        <v>106</v>
      </c>
      <c r="B167" s="105" t="n">
        <v>25</v>
      </c>
      <c r="C167" s="105" t="n">
        <v>1.52905198776758</v>
      </c>
      <c r="D167" s="106" t="n">
        <v>-26.4705882352941</v>
      </c>
      <c r="F167" s="105" t="n">
        <v>34</v>
      </c>
    </row>
    <row r="168" customFormat="false" ht="11.25" hidden="false" customHeight="false" outlineLevel="0" collapsed="false">
      <c r="A168" s="29" t="s">
        <v>107</v>
      </c>
      <c r="B168" s="103" t="n">
        <v>32</v>
      </c>
      <c r="C168" s="103" t="n">
        <v>1.95718654434251</v>
      </c>
      <c r="D168" s="104" t="n">
        <v>-17.948717948718</v>
      </c>
      <c r="F168" s="103" t="n">
        <v>39</v>
      </c>
    </row>
    <row r="169" customFormat="false" ht="11.25" hidden="false" customHeight="false" outlineLevel="0" collapsed="false">
      <c r="A169" s="24" t="s">
        <v>108</v>
      </c>
      <c r="B169" s="105" t="n">
        <v>29</v>
      </c>
      <c r="C169" s="105" t="n">
        <v>1.7737003058104</v>
      </c>
      <c r="D169" s="106" t="n">
        <v>-14.7058823529412</v>
      </c>
      <c r="F169" s="105" t="n">
        <v>34</v>
      </c>
    </row>
    <row r="170" customFormat="false" ht="11.25" hidden="false" customHeight="false" outlineLevel="0" collapsed="false">
      <c r="A170" s="29" t="s">
        <v>109</v>
      </c>
      <c r="B170" s="103" t="n">
        <v>41</v>
      </c>
      <c r="C170" s="103" t="n">
        <v>2.50764525993884</v>
      </c>
      <c r="D170" s="104" t="n">
        <v>-6.81818181818182</v>
      </c>
      <c r="F170" s="103" t="n">
        <v>44</v>
      </c>
    </row>
    <row r="171" customFormat="false" ht="11.25" hidden="false" customHeight="false" outlineLevel="0" collapsed="false">
      <c r="A171" s="24" t="s">
        <v>110</v>
      </c>
      <c r="B171" s="105" t="n">
        <v>73</v>
      </c>
      <c r="C171" s="105" t="n">
        <v>4.46483180428135</v>
      </c>
      <c r="D171" s="106" t="n">
        <v>7.35294117647059</v>
      </c>
      <c r="F171" s="105" t="n">
        <v>68</v>
      </c>
    </row>
    <row r="172" customFormat="false" ht="11.25" hidden="false" customHeight="false" outlineLevel="0" collapsed="false">
      <c r="A172" s="29" t="s">
        <v>111</v>
      </c>
      <c r="B172" s="103" t="n">
        <v>77</v>
      </c>
      <c r="C172" s="103" t="n">
        <v>4.70948012232416</v>
      </c>
      <c r="D172" s="104" t="n">
        <v>14.9253731343284</v>
      </c>
      <c r="F172" s="103" t="n">
        <v>67</v>
      </c>
    </row>
    <row r="173" customFormat="false" ht="11.25" hidden="false" customHeight="false" outlineLevel="0" collapsed="false">
      <c r="A173" s="24" t="s">
        <v>112</v>
      </c>
      <c r="B173" s="105" t="n">
        <v>21</v>
      </c>
      <c r="C173" s="105" t="n">
        <v>1.28440366972477</v>
      </c>
      <c r="D173" s="106" t="n">
        <v>10.5263157894737</v>
      </c>
      <c r="F173" s="105" t="n">
        <v>19</v>
      </c>
    </row>
    <row r="174" customFormat="false" ht="11.25" hidden="false" customHeight="false" outlineLevel="0" collapsed="false">
      <c r="A174" s="29" t="s">
        <v>113</v>
      </c>
      <c r="B174" s="103" t="n">
        <v>49</v>
      </c>
      <c r="C174" s="103" t="n">
        <v>2.99694189602446</v>
      </c>
      <c r="D174" s="104" t="n">
        <v>2.08333333333333</v>
      </c>
      <c r="F174" s="103" t="n">
        <v>48</v>
      </c>
    </row>
    <row r="175" customFormat="false" ht="11.25" hidden="false" customHeight="false" outlineLevel="0" collapsed="false">
      <c r="A175" s="24" t="s">
        <v>114</v>
      </c>
      <c r="B175" s="105" t="n">
        <v>36</v>
      </c>
      <c r="C175" s="105" t="n">
        <v>2.20183486238532</v>
      </c>
      <c r="D175" s="106" t="n">
        <v>12.5</v>
      </c>
      <c r="F175" s="105" t="n">
        <v>32</v>
      </c>
    </row>
    <row r="176" customFormat="false" ht="11.25" hidden="false" customHeight="false" outlineLevel="0" collapsed="false">
      <c r="A176" s="108" t="s">
        <v>115</v>
      </c>
      <c r="B176" s="103" t="n">
        <v>314</v>
      </c>
      <c r="C176" s="103" t="n">
        <v>19.2048929663609</v>
      </c>
      <c r="D176" s="104" t="n">
        <v>-0.946372239747634</v>
      </c>
      <c r="F176" s="103" t="n">
        <v>317</v>
      </c>
    </row>
    <row r="177" customFormat="false" ht="11.25" hidden="false" customHeight="false" outlineLevel="0" collapsed="false">
      <c r="A177" s="42" t="s">
        <v>116</v>
      </c>
      <c r="B177" s="109" t="n">
        <v>1635</v>
      </c>
      <c r="C177" s="109" t="n">
        <v>100</v>
      </c>
      <c r="D177" s="110" t="n">
        <v>-2.44630071599045</v>
      </c>
      <c r="F177" s="109" t="n">
        <v>1676</v>
      </c>
    </row>
    <row r="180" customFormat="false" ht="10.5" hidden="false" customHeight="false" outlineLevel="0" collapsed="false">
      <c r="A180" s="40" t="s">
        <v>50</v>
      </c>
      <c r="B180" s="40"/>
      <c r="C180" s="40"/>
      <c r="D180" s="40"/>
      <c r="E180" s="40"/>
      <c r="F180" s="97"/>
    </row>
    <row r="181" customFormat="false" ht="11.25" hidden="false" customHeight="false" outlineLevel="0" collapsed="false"/>
    <row r="182" customFormat="false" ht="11.25" hidden="false" customHeight="false" outlineLevel="0" collapsed="false">
      <c r="A182" s="99"/>
      <c r="B182" s="100" t="s">
        <v>98</v>
      </c>
      <c r="C182" s="100"/>
      <c r="D182" s="100"/>
    </row>
    <row r="183" customFormat="false" ht="10.5" hidden="false" customHeight="true" outlineLevel="0" collapsed="false">
      <c r="A183" s="86"/>
      <c r="B183" s="101" t="s">
        <v>59</v>
      </c>
      <c r="C183" s="102" t="s">
        <v>99</v>
      </c>
      <c r="D183" s="14" t="s">
        <v>100</v>
      </c>
      <c r="F183" s="101" t="s">
        <v>61</v>
      </c>
    </row>
    <row r="184" customFormat="false" ht="10.5" hidden="false" customHeight="false" outlineLevel="0" collapsed="false">
      <c r="A184" s="86"/>
      <c r="B184" s="101"/>
      <c r="C184" s="102"/>
      <c r="D184" s="19" t="s">
        <v>101</v>
      </c>
      <c r="F184" s="101"/>
    </row>
    <row r="185" customFormat="false" ht="11.25" hidden="false" customHeight="false" outlineLevel="0" collapsed="false">
      <c r="A185" s="42" t="s">
        <v>102</v>
      </c>
      <c r="B185" s="101"/>
      <c r="C185" s="102"/>
      <c r="D185" s="23" t="s">
        <v>64</v>
      </c>
      <c r="F185" s="101"/>
    </row>
    <row r="186" customFormat="false" ht="11.25" hidden="false" customHeight="false" outlineLevel="0" collapsed="false">
      <c r="A186" s="29" t="s">
        <v>103</v>
      </c>
      <c r="B186" s="103" t="n">
        <v>368</v>
      </c>
      <c r="C186" s="103" t="n">
        <v>58.5987261146497</v>
      </c>
      <c r="D186" s="104" t="n">
        <v>3.37078651685393</v>
      </c>
      <c r="F186" s="103" t="n">
        <v>356</v>
      </c>
    </row>
    <row r="187" customFormat="false" ht="11.25" hidden="false" customHeight="false" outlineLevel="0" collapsed="false">
      <c r="A187" s="24" t="s">
        <v>104</v>
      </c>
      <c r="B187" s="105" t="n">
        <v>23</v>
      </c>
      <c r="C187" s="105" t="n">
        <v>3.6624203821656</v>
      </c>
      <c r="D187" s="106" t="n">
        <v>-17.8571428571429</v>
      </c>
      <c r="F187" s="105" t="n">
        <v>28</v>
      </c>
    </row>
    <row r="188" customFormat="false" ht="11.25" hidden="false" customHeight="false" outlineLevel="0" collapsed="false">
      <c r="A188" s="29" t="s">
        <v>105</v>
      </c>
      <c r="B188" s="103" t="n">
        <v>28</v>
      </c>
      <c r="C188" s="103" t="n">
        <v>4.45859872611465</v>
      </c>
      <c r="D188" s="104" t="n">
        <v>-3.44827586206897</v>
      </c>
      <c r="F188" s="103" t="n">
        <v>29</v>
      </c>
    </row>
    <row r="189" customFormat="false" ht="11.25" hidden="false" customHeight="false" outlineLevel="0" collapsed="false">
      <c r="A189" s="24" t="s">
        <v>106</v>
      </c>
      <c r="B189" s="105" t="n">
        <v>24</v>
      </c>
      <c r="C189" s="105" t="n">
        <v>3.82165605095541</v>
      </c>
      <c r="D189" s="106" t="n">
        <v>-7.69230769230769</v>
      </c>
      <c r="F189" s="105" t="n">
        <v>26</v>
      </c>
    </row>
    <row r="190" customFormat="false" ht="11.25" hidden="false" customHeight="false" outlineLevel="0" collapsed="false">
      <c r="A190" s="29" t="s">
        <v>107</v>
      </c>
      <c r="B190" s="103" t="n">
        <v>8</v>
      </c>
      <c r="C190" s="103" t="n">
        <v>1.27388535031847</v>
      </c>
      <c r="D190" s="104" t="n">
        <v>-27.2727272727273</v>
      </c>
      <c r="F190" s="103" t="n">
        <v>11</v>
      </c>
    </row>
    <row r="191" customFormat="false" ht="11.25" hidden="false" customHeight="false" outlineLevel="0" collapsed="false">
      <c r="A191" s="24" t="s">
        <v>108</v>
      </c>
      <c r="B191" s="105" t="n">
        <v>13</v>
      </c>
      <c r="C191" s="105" t="n">
        <v>2.07006369426752</v>
      </c>
      <c r="D191" s="106" t="n">
        <v>-31.5789473684211</v>
      </c>
      <c r="F191" s="105" t="n">
        <v>19</v>
      </c>
    </row>
    <row r="192" customFormat="false" ht="11.25" hidden="false" customHeight="false" outlineLevel="0" collapsed="false">
      <c r="A192" s="29" t="s">
        <v>109</v>
      </c>
      <c r="B192" s="103" t="n">
        <v>18</v>
      </c>
      <c r="C192" s="103" t="n">
        <v>2.86624203821656</v>
      </c>
      <c r="D192" s="104" t="n">
        <v>100</v>
      </c>
      <c r="F192" s="103" t="n">
        <v>9</v>
      </c>
    </row>
    <row r="193" customFormat="false" ht="11.25" hidden="false" customHeight="false" outlineLevel="0" collapsed="false">
      <c r="A193" s="24" t="s">
        <v>110</v>
      </c>
      <c r="B193" s="105" t="n">
        <v>28</v>
      </c>
      <c r="C193" s="105" t="n">
        <v>4.45859872611465</v>
      </c>
      <c r="D193" s="106" t="n">
        <v>-3.44827586206897</v>
      </c>
      <c r="F193" s="105" t="n">
        <v>29</v>
      </c>
    </row>
    <row r="194" customFormat="false" ht="11.25" hidden="false" customHeight="false" outlineLevel="0" collapsed="false">
      <c r="A194" s="29" t="s">
        <v>111</v>
      </c>
      <c r="B194" s="103" t="n">
        <v>16</v>
      </c>
      <c r="C194" s="103" t="n">
        <v>2.54777070063694</v>
      </c>
      <c r="D194" s="104" t="n">
        <v>14.2857142857143</v>
      </c>
      <c r="F194" s="103" t="n">
        <v>14</v>
      </c>
    </row>
    <row r="195" customFormat="false" ht="11.25" hidden="false" customHeight="false" outlineLevel="0" collapsed="false">
      <c r="A195" s="24" t="s">
        <v>112</v>
      </c>
      <c r="B195" s="105" t="n">
        <v>8</v>
      </c>
      <c r="C195" s="105" t="n">
        <v>1.27388535031847</v>
      </c>
      <c r="D195" s="106" t="n">
        <v>-11.1111111111111</v>
      </c>
      <c r="F195" s="105" t="n">
        <v>9</v>
      </c>
    </row>
    <row r="196" customFormat="false" ht="11.25" hidden="false" customHeight="false" outlineLevel="0" collapsed="false">
      <c r="A196" s="29" t="s">
        <v>113</v>
      </c>
      <c r="B196" s="103" t="n">
        <v>21</v>
      </c>
      <c r="C196" s="103" t="n">
        <v>3.34394904458599</v>
      </c>
      <c r="D196" s="104" t="n">
        <v>40</v>
      </c>
      <c r="F196" s="103" t="n">
        <v>15</v>
      </c>
    </row>
    <row r="197" customFormat="false" ht="11.25" hidden="false" customHeight="false" outlineLevel="0" collapsed="false">
      <c r="A197" s="24" t="s">
        <v>114</v>
      </c>
      <c r="B197" s="105" t="n">
        <v>3</v>
      </c>
      <c r="C197" s="105" t="n">
        <v>0.477707006369427</v>
      </c>
      <c r="D197" s="106" t="n">
        <v>-25</v>
      </c>
      <c r="F197" s="105" t="n">
        <v>4</v>
      </c>
    </row>
    <row r="198" customFormat="false" ht="11.25" hidden="false" customHeight="false" outlineLevel="0" collapsed="false">
      <c r="A198" s="108" t="s">
        <v>115</v>
      </c>
      <c r="B198" s="103" t="n">
        <v>70</v>
      </c>
      <c r="C198" s="103" t="n">
        <v>11.1464968152866</v>
      </c>
      <c r="D198" s="104" t="n">
        <v>-13.5802469135802</v>
      </c>
      <c r="F198" s="103" t="n">
        <v>81</v>
      </c>
    </row>
    <row r="199" customFormat="false" ht="11.25" hidden="false" customHeight="false" outlineLevel="0" collapsed="false">
      <c r="A199" s="42" t="s">
        <v>116</v>
      </c>
      <c r="B199" s="109" t="n">
        <v>628</v>
      </c>
      <c r="C199" s="109" t="n">
        <v>100</v>
      </c>
      <c r="D199" s="110" t="n">
        <v>-0.317460317460317</v>
      </c>
      <c r="F199" s="109" t="n">
        <v>630</v>
      </c>
    </row>
    <row r="202" customFormat="false" ht="10.5" hidden="false" customHeight="false" outlineLevel="0" collapsed="false">
      <c r="A202" s="40" t="s">
        <v>51</v>
      </c>
      <c r="B202" s="40"/>
      <c r="C202" s="40"/>
      <c r="D202" s="40"/>
      <c r="E202" s="40"/>
      <c r="F202" s="97"/>
    </row>
    <row r="203" customFormat="false" ht="11.25" hidden="false" customHeight="false" outlineLevel="0" collapsed="false"/>
    <row r="204" customFormat="false" ht="11.25" hidden="false" customHeight="false" outlineLevel="0" collapsed="false">
      <c r="A204" s="99"/>
      <c r="B204" s="100" t="s">
        <v>98</v>
      </c>
      <c r="C204" s="100"/>
      <c r="D204" s="100"/>
    </row>
    <row r="205" customFormat="false" ht="10.5" hidden="false" customHeight="true" outlineLevel="0" collapsed="false">
      <c r="A205" s="86"/>
      <c r="B205" s="101" t="s">
        <v>59</v>
      </c>
      <c r="C205" s="102" t="s">
        <v>99</v>
      </c>
      <c r="D205" s="14" t="s">
        <v>100</v>
      </c>
      <c r="F205" s="101" t="s">
        <v>61</v>
      </c>
    </row>
    <row r="206" customFormat="false" ht="10.5" hidden="false" customHeight="false" outlineLevel="0" collapsed="false">
      <c r="A206" s="86"/>
      <c r="B206" s="101"/>
      <c r="C206" s="102"/>
      <c r="D206" s="19" t="s">
        <v>101</v>
      </c>
      <c r="F206" s="101"/>
    </row>
    <row r="207" customFormat="false" ht="11.25" hidden="false" customHeight="false" outlineLevel="0" collapsed="false">
      <c r="A207" s="42" t="s">
        <v>102</v>
      </c>
      <c r="B207" s="101"/>
      <c r="C207" s="102"/>
      <c r="D207" s="23" t="s">
        <v>64</v>
      </c>
      <c r="F207" s="101"/>
    </row>
    <row r="208" customFormat="false" ht="11.25" hidden="false" customHeight="false" outlineLevel="0" collapsed="false">
      <c r="A208" s="29" t="s">
        <v>103</v>
      </c>
      <c r="B208" s="103" t="n">
        <v>101</v>
      </c>
      <c r="C208" s="103" t="n">
        <v>50.2487562189055</v>
      </c>
      <c r="D208" s="104" t="n">
        <v>-0.980392156862745</v>
      </c>
      <c r="F208" s="103" t="n">
        <v>102</v>
      </c>
    </row>
    <row r="209" customFormat="false" ht="11.25" hidden="false" customHeight="false" outlineLevel="0" collapsed="false">
      <c r="A209" s="24" t="s">
        <v>104</v>
      </c>
      <c r="B209" s="105" t="n">
        <v>10</v>
      </c>
      <c r="C209" s="105" t="n">
        <v>4.97512437810945</v>
      </c>
      <c r="D209" s="106" t="n">
        <v>0</v>
      </c>
      <c r="F209" s="105" t="n">
        <v>10</v>
      </c>
    </row>
    <row r="210" customFormat="false" ht="11.25" hidden="false" customHeight="false" outlineLevel="0" collapsed="false">
      <c r="A210" s="29" t="s">
        <v>105</v>
      </c>
      <c r="B210" s="103" t="n">
        <v>6</v>
      </c>
      <c r="C210" s="103" t="n">
        <v>2.98507462686567</v>
      </c>
      <c r="D210" s="104" t="n">
        <v>20</v>
      </c>
      <c r="F210" s="103" t="n">
        <v>5</v>
      </c>
    </row>
    <row r="211" customFormat="false" ht="11.25" hidden="false" customHeight="false" outlineLevel="0" collapsed="false">
      <c r="A211" s="24" t="s">
        <v>106</v>
      </c>
      <c r="B211" s="105" t="n">
        <v>10</v>
      </c>
      <c r="C211" s="105" t="n">
        <v>4.97512437810945</v>
      </c>
      <c r="D211" s="106" t="n">
        <v>-16.6666666666667</v>
      </c>
      <c r="F211" s="105" t="n">
        <v>12</v>
      </c>
    </row>
    <row r="212" customFormat="false" ht="11.25" hidden="false" customHeight="false" outlineLevel="0" collapsed="false">
      <c r="A212" s="29" t="s">
        <v>107</v>
      </c>
      <c r="B212" s="103" t="n">
        <v>3</v>
      </c>
      <c r="C212" s="103" t="n">
        <v>1.49253731343284</v>
      </c>
      <c r="D212" s="104" t="n">
        <v>50</v>
      </c>
      <c r="F212" s="103" t="n">
        <v>2</v>
      </c>
    </row>
    <row r="213" customFormat="false" ht="11.25" hidden="false" customHeight="false" outlineLevel="0" collapsed="false">
      <c r="A213" s="24" t="s">
        <v>108</v>
      </c>
      <c r="B213" s="105" t="n">
        <v>4</v>
      </c>
      <c r="C213" s="105" t="n">
        <v>1.99004975124378</v>
      </c>
      <c r="D213" s="106" t="n">
        <v>33.3333333333333</v>
      </c>
      <c r="F213" s="105" t="n">
        <v>3</v>
      </c>
    </row>
    <row r="214" customFormat="false" ht="11.25" hidden="false" customHeight="false" outlineLevel="0" collapsed="false">
      <c r="A214" s="29" t="s">
        <v>109</v>
      </c>
      <c r="B214" s="103" t="n">
        <v>6</v>
      </c>
      <c r="C214" s="103" t="n">
        <v>2.98507462686567</v>
      </c>
      <c r="D214" s="104" t="n">
        <v>20</v>
      </c>
      <c r="F214" s="103" t="n">
        <v>5</v>
      </c>
    </row>
    <row r="215" customFormat="false" ht="11.25" hidden="false" customHeight="false" outlineLevel="0" collapsed="false">
      <c r="A215" s="24" t="s">
        <v>110</v>
      </c>
      <c r="B215" s="105" t="n">
        <v>12</v>
      </c>
      <c r="C215" s="105" t="n">
        <v>5.97014925373134</v>
      </c>
      <c r="D215" s="106" t="n">
        <v>9.09090909090909</v>
      </c>
      <c r="F215" s="105" t="n">
        <v>11</v>
      </c>
    </row>
    <row r="216" customFormat="false" ht="11.25" hidden="false" customHeight="false" outlineLevel="0" collapsed="false">
      <c r="A216" s="29" t="s">
        <v>111</v>
      </c>
      <c r="B216" s="103" t="n">
        <v>6</v>
      </c>
      <c r="C216" s="103" t="n">
        <v>2.98507462686567</v>
      </c>
      <c r="D216" s="104" t="n">
        <v>0</v>
      </c>
      <c r="F216" s="103" t="n">
        <v>6</v>
      </c>
    </row>
    <row r="217" customFormat="false" ht="11.25" hidden="false" customHeight="false" outlineLevel="0" collapsed="false">
      <c r="A217" s="24" t="s">
        <v>112</v>
      </c>
      <c r="B217" s="105" t="n">
        <v>4</v>
      </c>
      <c r="C217" s="105" t="n">
        <v>1.99004975124378</v>
      </c>
      <c r="D217" s="106" t="n">
        <v>-20</v>
      </c>
      <c r="F217" s="105" t="n">
        <v>5</v>
      </c>
    </row>
    <row r="218" customFormat="false" ht="11.25" hidden="false" customHeight="false" outlineLevel="0" collapsed="false">
      <c r="A218" s="29" t="s">
        <v>113</v>
      </c>
      <c r="B218" s="103" t="n">
        <v>3</v>
      </c>
      <c r="C218" s="103" t="n">
        <v>1.49253731343284</v>
      </c>
      <c r="D218" s="104" t="n">
        <v>-40</v>
      </c>
      <c r="F218" s="103" t="n">
        <v>5</v>
      </c>
    </row>
    <row r="219" customFormat="false" ht="11.25" hidden="false" customHeight="false" outlineLevel="0" collapsed="false">
      <c r="A219" s="24" t="s">
        <v>114</v>
      </c>
      <c r="B219" s="105" t="n">
        <v>2</v>
      </c>
      <c r="C219" s="105" t="n">
        <v>0.99502487562189</v>
      </c>
      <c r="D219" s="106" t="n">
        <v>-33.3333333333333</v>
      </c>
      <c r="F219" s="105" t="n">
        <v>3</v>
      </c>
    </row>
    <row r="220" customFormat="false" ht="11.25" hidden="false" customHeight="false" outlineLevel="0" collapsed="false">
      <c r="A220" s="108" t="s">
        <v>115</v>
      </c>
      <c r="B220" s="103" t="n">
        <v>34</v>
      </c>
      <c r="C220" s="103" t="n">
        <v>16.9154228855721</v>
      </c>
      <c r="D220" s="104" t="n">
        <v>-22.7272727272727</v>
      </c>
      <c r="F220" s="103" t="n">
        <v>44</v>
      </c>
    </row>
    <row r="221" customFormat="false" ht="11.25" hidden="false" customHeight="false" outlineLevel="0" collapsed="false">
      <c r="A221" s="42" t="s">
        <v>116</v>
      </c>
      <c r="B221" s="109" t="n">
        <v>201</v>
      </c>
      <c r="C221" s="109" t="n">
        <v>100</v>
      </c>
      <c r="D221" s="110" t="n">
        <v>-5.63380281690141</v>
      </c>
      <c r="F221" s="109" t="n">
        <v>213</v>
      </c>
    </row>
    <row r="224" customFormat="false" ht="10.5" hidden="false" customHeight="false" outlineLevel="0" collapsed="false">
      <c r="A224" s="40" t="s">
        <v>52</v>
      </c>
      <c r="B224" s="40"/>
      <c r="C224" s="40"/>
      <c r="D224" s="40"/>
      <c r="E224" s="40"/>
      <c r="F224" s="97"/>
    </row>
    <row r="225" customFormat="false" ht="11.25" hidden="false" customHeight="false" outlineLevel="0" collapsed="false"/>
    <row r="226" customFormat="false" ht="11.25" hidden="false" customHeight="false" outlineLevel="0" collapsed="false">
      <c r="A226" s="99"/>
      <c r="B226" s="100" t="s">
        <v>98</v>
      </c>
      <c r="C226" s="100"/>
      <c r="D226" s="100"/>
    </row>
    <row r="227" customFormat="false" ht="10.5" hidden="false" customHeight="true" outlineLevel="0" collapsed="false">
      <c r="A227" s="86"/>
      <c r="B227" s="101" t="s">
        <v>59</v>
      </c>
      <c r="C227" s="102" t="s">
        <v>99</v>
      </c>
      <c r="D227" s="14" t="s">
        <v>100</v>
      </c>
      <c r="F227" s="101" t="s">
        <v>61</v>
      </c>
    </row>
    <row r="228" customFormat="false" ht="10.5" hidden="false" customHeight="false" outlineLevel="0" collapsed="false">
      <c r="A228" s="86"/>
      <c r="B228" s="101"/>
      <c r="C228" s="102"/>
      <c r="D228" s="19" t="s">
        <v>101</v>
      </c>
      <c r="F228" s="101"/>
    </row>
    <row r="229" customFormat="false" ht="11.25" hidden="false" customHeight="false" outlineLevel="0" collapsed="false">
      <c r="A229" s="42" t="s">
        <v>102</v>
      </c>
      <c r="B229" s="101"/>
      <c r="C229" s="102"/>
      <c r="D229" s="23" t="s">
        <v>64</v>
      </c>
      <c r="F229" s="101"/>
    </row>
    <row r="230" customFormat="false" ht="11.25" hidden="false" customHeight="false" outlineLevel="0" collapsed="false">
      <c r="A230" s="29" t="s">
        <v>103</v>
      </c>
      <c r="B230" s="103" t="n">
        <v>191</v>
      </c>
      <c r="C230" s="103" t="n">
        <v>48.849104859335</v>
      </c>
      <c r="D230" s="104" t="n">
        <v>0</v>
      </c>
      <c r="F230" s="103" t="n">
        <v>191</v>
      </c>
    </row>
    <row r="231" customFormat="false" ht="11.25" hidden="false" customHeight="false" outlineLevel="0" collapsed="false">
      <c r="A231" s="24" t="s">
        <v>104</v>
      </c>
      <c r="B231" s="105" t="n">
        <v>33</v>
      </c>
      <c r="C231" s="105" t="n">
        <v>8.43989769820972</v>
      </c>
      <c r="D231" s="106" t="n">
        <v>0</v>
      </c>
      <c r="F231" s="105" t="n">
        <v>33</v>
      </c>
    </row>
    <row r="232" customFormat="false" ht="11.25" hidden="false" customHeight="false" outlineLevel="0" collapsed="false">
      <c r="A232" s="29" t="s">
        <v>105</v>
      </c>
      <c r="B232" s="103" t="n">
        <v>16</v>
      </c>
      <c r="C232" s="103" t="n">
        <v>4.0920716112532</v>
      </c>
      <c r="D232" s="104" t="n">
        <v>0</v>
      </c>
      <c r="F232" s="103" t="n">
        <v>16</v>
      </c>
    </row>
    <row r="233" customFormat="false" ht="11.25" hidden="false" customHeight="false" outlineLevel="0" collapsed="false">
      <c r="A233" s="24" t="s">
        <v>106</v>
      </c>
      <c r="B233" s="105" t="n">
        <v>16</v>
      </c>
      <c r="C233" s="105" t="n">
        <v>4.0920716112532</v>
      </c>
      <c r="D233" s="106" t="n">
        <v>0</v>
      </c>
      <c r="F233" s="105" t="n">
        <v>16</v>
      </c>
    </row>
    <row r="234" customFormat="false" ht="11.25" hidden="false" customHeight="false" outlineLevel="0" collapsed="false">
      <c r="A234" s="29" t="s">
        <v>107</v>
      </c>
      <c r="B234" s="103" t="n">
        <v>4</v>
      </c>
      <c r="C234" s="103" t="n">
        <v>1.0230179028133</v>
      </c>
      <c r="D234" s="104" t="n">
        <v>0</v>
      </c>
      <c r="F234" s="103" t="n">
        <v>4</v>
      </c>
    </row>
    <row r="235" customFormat="false" ht="11.25" hidden="false" customHeight="false" outlineLevel="0" collapsed="false">
      <c r="A235" s="24" t="s">
        <v>108</v>
      </c>
      <c r="B235" s="105" t="n">
        <v>12</v>
      </c>
      <c r="C235" s="105" t="n">
        <v>3.0690537084399</v>
      </c>
      <c r="D235" s="106" t="n">
        <v>0</v>
      </c>
      <c r="F235" s="105" t="n">
        <v>12</v>
      </c>
    </row>
    <row r="236" customFormat="false" ht="11.25" hidden="false" customHeight="false" outlineLevel="0" collapsed="false">
      <c r="A236" s="29" t="s">
        <v>109</v>
      </c>
      <c r="B236" s="103" t="n">
        <v>5</v>
      </c>
      <c r="C236" s="103" t="n">
        <v>1.27877237851662</v>
      </c>
      <c r="D236" s="104" t="n">
        <v>0</v>
      </c>
      <c r="F236" s="103" t="n">
        <v>5</v>
      </c>
    </row>
    <row r="237" customFormat="false" ht="11.25" hidden="false" customHeight="false" outlineLevel="0" collapsed="false">
      <c r="A237" s="24" t="s">
        <v>110</v>
      </c>
      <c r="B237" s="105" t="n">
        <v>20</v>
      </c>
      <c r="C237" s="105" t="n">
        <v>5.1150895140665</v>
      </c>
      <c r="D237" s="106" t="n">
        <v>0</v>
      </c>
      <c r="F237" s="105" t="n">
        <v>20</v>
      </c>
    </row>
    <row r="238" customFormat="false" ht="11.25" hidden="false" customHeight="false" outlineLevel="0" collapsed="false">
      <c r="A238" s="29" t="s">
        <v>111</v>
      </c>
      <c r="B238" s="103" t="n">
        <v>20</v>
      </c>
      <c r="C238" s="103" t="n">
        <v>5.1150895140665</v>
      </c>
      <c r="D238" s="104" t="n">
        <v>0</v>
      </c>
      <c r="F238" s="103" t="n">
        <v>20</v>
      </c>
    </row>
    <row r="239" customFormat="false" ht="11.25" hidden="false" customHeight="false" outlineLevel="0" collapsed="false">
      <c r="A239" s="24" t="s">
        <v>112</v>
      </c>
      <c r="B239" s="105" t="n">
        <v>10</v>
      </c>
      <c r="C239" s="105" t="n">
        <v>2.55754475703325</v>
      </c>
      <c r="D239" s="106" t="n">
        <v>0</v>
      </c>
      <c r="F239" s="105" t="n">
        <v>10</v>
      </c>
    </row>
    <row r="240" customFormat="false" ht="11.25" hidden="false" customHeight="false" outlineLevel="0" collapsed="false">
      <c r="A240" s="29" t="s">
        <v>113</v>
      </c>
      <c r="B240" s="103" t="n">
        <v>10</v>
      </c>
      <c r="C240" s="103" t="n">
        <v>2.55754475703325</v>
      </c>
      <c r="D240" s="104" t="n">
        <v>0</v>
      </c>
      <c r="F240" s="103" t="n">
        <v>10</v>
      </c>
    </row>
    <row r="241" customFormat="false" ht="11.25" hidden="false" customHeight="false" outlineLevel="0" collapsed="false">
      <c r="A241" s="24" t="s">
        <v>114</v>
      </c>
      <c r="B241" s="105" t="n">
        <v>9</v>
      </c>
      <c r="C241" s="105" t="n">
        <v>2.30179028132992</v>
      </c>
      <c r="D241" s="106" t="n">
        <v>0</v>
      </c>
      <c r="F241" s="105" t="n">
        <v>9</v>
      </c>
    </row>
    <row r="242" customFormat="false" ht="11.25" hidden="false" customHeight="false" outlineLevel="0" collapsed="false">
      <c r="A242" s="108" t="s">
        <v>115</v>
      </c>
      <c r="B242" s="103" t="n">
        <v>45</v>
      </c>
      <c r="C242" s="103" t="n">
        <v>11.5089514066496</v>
      </c>
      <c r="D242" s="104" t="n">
        <v>0</v>
      </c>
      <c r="F242" s="103" t="n">
        <v>45</v>
      </c>
    </row>
    <row r="243" customFormat="false" ht="11.25" hidden="false" customHeight="false" outlineLevel="0" collapsed="false">
      <c r="A243" s="42" t="s">
        <v>116</v>
      </c>
      <c r="B243" s="109" t="n">
        <v>391</v>
      </c>
      <c r="C243" s="109" t="n">
        <v>100</v>
      </c>
      <c r="D243" s="110" t="n">
        <v>0</v>
      </c>
      <c r="F243" s="109" t="n">
        <v>391</v>
      </c>
    </row>
    <row r="246" customFormat="false" ht="10.5" hidden="false" customHeight="false" outlineLevel="0" collapsed="false">
      <c r="A246" s="40" t="s">
        <v>53</v>
      </c>
      <c r="B246" s="40"/>
      <c r="C246" s="40"/>
      <c r="D246" s="40"/>
      <c r="E246" s="40"/>
      <c r="F246" s="97"/>
    </row>
    <row r="247" customFormat="false" ht="11.25" hidden="false" customHeight="false" outlineLevel="0" collapsed="false"/>
    <row r="248" customFormat="false" ht="11.25" hidden="false" customHeight="false" outlineLevel="0" collapsed="false">
      <c r="A248" s="99"/>
      <c r="B248" s="100" t="s">
        <v>98</v>
      </c>
      <c r="C248" s="100"/>
      <c r="D248" s="100"/>
    </row>
    <row r="249" customFormat="false" ht="10.5" hidden="false" customHeight="true" outlineLevel="0" collapsed="false">
      <c r="A249" s="86"/>
      <c r="B249" s="101" t="s">
        <v>59</v>
      </c>
      <c r="C249" s="102" t="s">
        <v>99</v>
      </c>
      <c r="D249" s="14" t="s">
        <v>100</v>
      </c>
      <c r="F249" s="101" t="s">
        <v>61</v>
      </c>
    </row>
    <row r="250" customFormat="false" ht="10.5" hidden="false" customHeight="false" outlineLevel="0" collapsed="false">
      <c r="A250" s="86"/>
      <c r="B250" s="101"/>
      <c r="C250" s="102"/>
      <c r="D250" s="19" t="s">
        <v>101</v>
      </c>
      <c r="F250" s="101"/>
    </row>
    <row r="251" customFormat="false" ht="11.25" hidden="false" customHeight="false" outlineLevel="0" collapsed="false">
      <c r="A251" s="42" t="s">
        <v>102</v>
      </c>
      <c r="B251" s="101"/>
      <c r="C251" s="102"/>
      <c r="D251" s="23" t="s">
        <v>64</v>
      </c>
      <c r="F251" s="101"/>
    </row>
    <row r="252" customFormat="false" ht="11.25" hidden="false" customHeight="false" outlineLevel="0" collapsed="false">
      <c r="A252" s="29" t="s">
        <v>103</v>
      </c>
      <c r="B252" s="103" t="n">
        <v>290</v>
      </c>
      <c r="C252" s="103" t="n">
        <v>31.9735391400221</v>
      </c>
      <c r="D252" s="104" t="n">
        <v>-2.02702702702703</v>
      </c>
      <c r="F252" s="103" t="n">
        <v>296</v>
      </c>
    </row>
    <row r="253" customFormat="false" ht="11.25" hidden="false" customHeight="false" outlineLevel="0" collapsed="false">
      <c r="A253" s="24" t="s">
        <v>104</v>
      </c>
      <c r="B253" s="105" t="n">
        <v>100</v>
      </c>
      <c r="C253" s="105" t="n">
        <v>11.0253583241455</v>
      </c>
      <c r="D253" s="106" t="n">
        <v>-5.66037735849057</v>
      </c>
      <c r="F253" s="105" t="n">
        <v>106</v>
      </c>
    </row>
    <row r="254" customFormat="false" ht="11.25" hidden="false" customHeight="false" outlineLevel="0" collapsed="false">
      <c r="A254" s="29" t="s">
        <v>105</v>
      </c>
      <c r="B254" s="103" t="n">
        <v>91</v>
      </c>
      <c r="C254" s="103" t="n">
        <v>10.0330760749724</v>
      </c>
      <c r="D254" s="104" t="n">
        <v>-5.20833333333333</v>
      </c>
      <c r="F254" s="103" t="n">
        <v>96</v>
      </c>
    </row>
    <row r="255" customFormat="false" ht="11.25" hidden="false" customHeight="false" outlineLevel="0" collapsed="false">
      <c r="A255" s="24" t="s">
        <v>106</v>
      </c>
      <c r="B255" s="105" t="n">
        <v>27</v>
      </c>
      <c r="C255" s="105" t="n">
        <v>2.97684674751929</v>
      </c>
      <c r="D255" s="106" t="n">
        <v>-15.625</v>
      </c>
      <c r="F255" s="105" t="n">
        <v>32</v>
      </c>
    </row>
    <row r="256" customFormat="false" ht="11.25" hidden="false" customHeight="false" outlineLevel="0" collapsed="false">
      <c r="A256" s="29" t="s">
        <v>107</v>
      </c>
      <c r="B256" s="103" t="n">
        <v>15</v>
      </c>
      <c r="C256" s="103" t="n">
        <v>1.65380374862183</v>
      </c>
      <c r="D256" s="104" t="n">
        <v>7.14285714285714</v>
      </c>
      <c r="F256" s="103" t="n">
        <v>14</v>
      </c>
    </row>
    <row r="257" customFormat="false" ht="11.25" hidden="false" customHeight="false" outlineLevel="0" collapsed="false">
      <c r="A257" s="24" t="s">
        <v>108</v>
      </c>
      <c r="B257" s="105" t="n">
        <v>22</v>
      </c>
      <c r="C257" s="105" t="n">
        <v>2.42557883131202</v>
      </c>
      <c r="D257" s="106" t="n">
        <v>-4.34782608695652</v>
      </c>
      <c r="F257" s="105" t="n">
        <v>23</v>
      </c>
    </row>
    <row r="258" customFormat="false" ht="11.25" hidden="false" customHeight="false" outlineLevel="0" collapsed="false">
      <c r="A258" s="29" t="s">
        <v>109</v>
      </c>
      <c r="B258" s="103" t="n">
        <v>10</v>
      </c>
      <c r="C258" s="103" t="n">
        <v>1.10253583241455</v>
      </c>
      <c r="D258" s="104" t="n">
        <v>25</v>
      </c>
      <c r="F258" s="103" t="n">
        <v>8</v>
      </c>
    </row>
    <row r="259" customFormat="false" ht="11.25" hidden="false" customHeight="false" outlineLevel="0" collapsed="false">
      <c r="A259" s="24" t="s">
        <v>110</v>
      </c>
      <c r="B259" s="105" t="n">
        <v>35</v>
      </c>
      <c r="C259" s="105" t="n">
        <v>3.85887541345094</v>
      </c>
      <c r="D259" s="106" t="n">
        <v>45.8333333333333</v>
      </c>
      <c r="F259" s="105" t="n">
        <v>24</v>
      </c>
    </row>
    <row r="260" customFormat="false" ht="11.25" hidden="false" customHeight="false" outlineLevel="0" collapsed="false">
      <c r="A260" s="29" t="s">
        <v>111</v>
      </c>
      <c r="B260" s="103" t="n">
        <v>47</v>
      </c>
      <c r="C260" s="103" t="n">
        <v>5.1819184123484</v>
      </c>
      <c r="D260" s="104" t="n">
        <v>-9.61538461538462</v>
      </c>
      <c r="F260" s="103" t="n">
        <v>52</v>
      </c>
    </row>
    <row r="261" customFormat="false" ht="11.25" hidden="false" customHeight="false" outlineLevel="0" collapsed="false">
      <c r="A261" s="24" t="s">
        <v>112</v>
      </c>
      <c r="B261" s="105" t="n">
        <v>14</v>
      </c>
      <c r="C261" s="105" t="n">
        <v>1.54355016538037</v>
      </c>
      <c r="D261" s="106" t="n">
        <v>-12.5</v>
      </c>
      <c r="F261" s="105" t="n">
        <v>16</v>
      </c>
    </row>
    <row r="262" customFormat="false" ht="11.25" hidden="false" customHeight="false" outlineLevel="0" collapsed="false">
      <c r="A262" s="29" t="s">
        <v>113</v>
      </c>
      <c r="B262" s="103" t="n">
        <v>61</v>
      </c>
      <c r="C262" s="103" t="n">
        <v>6.72546857772878</v>
      </c>
      <c r="D262" s="104" t="n">
        <v>3.38983050847458</v>
      </c>
      <c r="F262" s="103" t="n">
        <v>59</v>
      </c>
    </row>
    <row r="263" customFormat="false" ht="11.25" hidden="false" customHeight="false" outlineLevel="0" collapsed="false">
      <c r="A263" s="24" t="s">
        <v>114</v>
      </c>
      <c r="B263" s="105" t="n">
        <v>10</v>
      </c>
      <c r="C263" s="105" t="n">
        <v>1.10253583241455</v>
      </c>
      <c r="D263" s="106" t="n">
        <v>0</v>
      </c>
      <c r="F263" s="105" t="n">
        <v>10</v>
      </c>
    </row>
    <row r="264" customFormat="false" ht="11.25" hidden="false" customHeight="false" outlineLevel="0" collapsed="false">
      <c r="A264" s="108" t="s">
        <v>115</v>
      </c>
      <c r="B264" s="103" t="n">
        <v>185</v>
      </c>
      <c r="C264" s="103" t="n">
        <v>20.3969128996692</v>
      </c>
      <c r="D264" s="104" t="n">
        <v>-7.5</v>
      </c>
      <c r="F264" s="103" t="n">
        <v>200</v>
      </c>
    </row>
    <row r="265" customFormat="false" ht="11.25" hidden="false" customHeight="false" outlineLevel="0" collapsed="false">
      <c r="A265" s="42" t="s">
        <v>116</v>
      </c>
      <c r="B265" s="109" t="n">
        <v>907</v>
      </c>
      <c r="C265" s="109" t="n">
        <v>100</v>
      </c>
      <c r="D265" s="110" t="n">
        <v>-3.0982905982906</v>
      </c>
      <c r="F265" s="109" t="n">
        <v>936</v>
      </c>
    </row>
    <row r="268" customFormat="false" ht="10.5" hidden="false" customHeight="false" outlineLevel="0" collapsed="false">
      <c r="A268" s="40" t="s">
        <v>54</v>
      </c>
      <c r="B268" s="40"/>
      <c r="C268" s="40"/>
      <c r="D268" s="40"/>
      <c r="E268" s="40"/>
      <c r="F268" s="97"/>
    </row>
    <row r="269" customFormat="false" ht="11.25" hidden="false" customHeight="false" outlineLevel="0" collapsed="false"/>
    <row r="270" customFormat="false" ht="11.25" hidden="false" customHeight="false" outlineLevel="0" collapsed="false">
      <c r="A270" s="99"/>
      <c r="B270" s="100" t="s">
        <v>98</v>
      </c>
      <c r="C270" s="100"/>
      <c r="D270" s="100"/>
    </row>
    <row r="271" customFormat="false" ht="10.5" hidden="false" customHeight="true" outlineLevel="0" collapsed="false">
      <c r="A271" s="86"/>
      <c r="B271" s="101" t="s">
        <v>59</v>
      </c>
      <c r="C271" s="102" t="s">
        <v>99</v>
      </c>
      <c r="D271" s="14" t="s">
        <v>100</v>
      </c>
      <c r="F271" s="101" t="s">
        <v>61</v>
      </c>
    </row>
    <row r="272" customFormat="false" ht="10.5" hidden="false" customHeight="false" outlineLevel="0" collapsed="false">
      <c r="A272" s="86"/>
      <c r="B272" s="101"/>
      <c r="C272" s="102"/>
      <c r="D272" s="19" t="s">
        <v>101</v>
      </c>
      <c r="F272" s="101"/>
    </row>
    <row r="273" customFormat="false" ht="11.25" hidden="false" customHeight="false" outlineLevel="0" collapsed="false">
      <c r="A273" s="42" t="s">
        <v>102</v>
      </c>
      <c r="B273" s="101"/>
      <c r="C273" s="102"/>
      <c r="D273" s="23" t="s">
        <v>64</v>
      </c>
      <c r="F273" s="101"/>
    </row>
    <row r="274" customFormat="false" ht="11.25" hidden="false" customHeight="false" outlineLevel="0" collapsed="false">
      <c r="A274" s="29" t="s">
        <v>103</v>
      </c>
      <c r="B274" s="103" t="n">
        <v>450</v>
      </c>
      <c r="C274" s="103" t="n">
        <v>51.9031141868512</v>
      </c>
      <c r="D274" s="104" t="n">
        <v>-5.46218487394958</v>
      </c>
      <c r="F274" s="103" t="n">
        <v>476</v>
      </c>
    </row>
    <row r="275" customFormat="false" ht="11.25" hidden="false" customHeight="false" outlineLevel="0" collapsed="false">
      <c r="A275" s="24" t="s">
        <v>104</v>
      </c>
      <c r="B275" s="105" t="n">
        <v>45</v>
      </c>
      <c r="C275" s="105" t="n">
        <v>5.19031141868512</v>
      </c>
      <c r="D275" s="106" t="n">
        <v>9.75609756097561</v>
      </c>
      <c r="F275" s="105" t="n">
        <v>41</v>
      </c>
    </row>
    <row r="276" customFormat="false" ht="11.25" hidden="false" customHeight="false" outlineLevel="0" collapsed="false">
      <c r="A276" s="29" t="s">
        <v>105</v>
      </c>
      <c r="B276" s="103" t="n">
        <v>23</v>
      </c>
      <c r="C276" s="103" t="n">
        <v>2.65282583621684</v>
      </c>
      <c r="D276" s="104" t="n">
        <v>-25.8064516129032</v>
      </c>
      <c r="F276" s="103" t="n">
        <v>31</v>
      </c>
    </row>
    <row r="277" customFormat="false" ht="11.25" hidden="false" customHeight="false" outlineLevel="0" collapsed="false">
      <c r="A277" s="24" t="s">
        <v>106</v>
      </c>
      <c r="B277" s="105" t="n">
        <v>38</v>
      </c>
      <c r="C277" s="105" t="n">
        <v>4.38292964244521</v>
      </c>
      <c r="D277" s="106" t="n">
        <v>0</v>
      </c>
      <c r="F277" s="105" t="n">
        <v>38</v>
      </c>
    </row>
    <row r="278" customFormat="false" ht="11.25" hidden="false" customHeight="false" outlineLevel="0" collapsed="false">
      <c r="A278" s="29" t="s">
        <v>107</v>
      </c>
      <c r="B278" s="103" t="n">
        <v>15</v>
      </c>
      <c r="C278" s="103" t="n">
        <v>1.73010380622837</v>
      </c>
      <c r="D278" s="104" t="n">
        <v>15.3846153846154</v>
      </c>
      <c r="F278" s="103" t="n">
        <v>13</v>
      </c>
    </row>
    <row r="279" customFormat="false" ht="11.25" hidden="false" customHeight="false" outlineLevel="0" collapsed="false">
      <c r="A279" s="24" t="s">
        <v>108</v>
      </c>
      <c r="B279" s="105" t="n">
        <v>26</v>
      </c>
      <c r="C279" s="105" t="n">
        <v>2.99884659746251</v>
      </c>
      <c r="D279" s="106" t="n">
        <v>4</v>
      </c>
      <c r="F279" s="105" t="n">
        <v>25</v>
      </c>
    </row>
    <row r="280" customFormat="false" ht="11.25" hidden="false" customHeight="false" outlineLevel="0" collapsed="false">
      <c r="A280" s="29" t="s">
        <v>109</v>
      </c>
      <c r="B280" s="103" t="n">
        <v>30</v>
      </c>
      <c r="C280" s="103" t="n">
        <v>3.46020761245675</v>
      </c>
      <c r="D280" s="104" t="n">
        <v>36.3636363636364</v>
      </c>
      <c r="F280" s="103" t="n">
        <v>22</v>
      </c>
    </row>
    <row r="281" customFormat="false" ht="11.25" hidden="false" customHeight="false" outlineLevel="0" collapsed="false">
      <c r="A281" s="24" t="s">
        <v>110</v>
      </c>
      <c r="B281" s="105" t="n">
        <v>38</v>
      </c>
      <c r="C281" s="105" t="n">
        <v>4.38292964244521</v>
      </c>
      <c r="D281" s="106" t="n">
        <v>-9.52380952380952</v>
      </c>
      <c r="F281" s="105" t="n">
        <v>42</v>
      </c>
    </row>
    <row r="282" customFormat="false" ht="11.25" hidden="false" customHeight="false" outlineLevel="0" collapsed="false">
      <c r="A282" s="29" t="s">
        <v>111</v>
      </c>
      <c r="B282" s="103" t="n">
        <v>26</v>
      </c>
      <c r="C282" s="103" t="n">
        <v>2.99884659746251</v>
      </c>
      <c r="D282" s="104" t="n">
        <v>-10.3448275862069</v>
      </c>
      <c r="F282" s="103" t="n">
        <v>29</v>
      </c>
    </row>
    <row r="283" customFormat="false" ht="11.25" hidden="false" customHeight="false" outlineLevel="0" collapsed="false">
      <c r="A283" s="24" t="s">
        <v>112</v>
      </c>
      <c r="B283" s="105" t="n">
        <v>7</v>
      </c>
      <c r="C283" s="105" t="n">
        <v>0.807381776239908</v>
      </c>
      <c r="D283" s="106" t="n">
        <v>75</v>
      </c>
      <c r="F283" s="105" t="n">
        <v>4</v>
      </c>
    </row>
    <row r="284" customFormat="false" ht="11.25" hidden="false" customHeight="false" outlineLevel="0" collapsed="false">
      <c r="A284" s="29" t="s">
        <v>113</v>
      </c>
      <c r="B284" s="103" t="n">
        <v>13</v>
      </c>
      <c r="C284" s="103" t="n">
        <v>1.49942329873126</v>
      </c>
      <c r="D284" s="104" t="n">
        <v>-7.14285714285714</v>
      </c>
      <c r="F284" s="103" t="n">
        <v>14</v>
      </c>
    </row>
    <row r="285" customFormat="false" ht="11.25" hidden="false" customHeight="false" outlineLevel="0" collapsed="false">
      <c r="A285" s="24" t="s">
        <v>114</v>
      </c>
      <c r="B285" s="105" t="n">
        <v>9</v>
      </c>
      <c r="C285" s="105" t="n">
        <v>1.03806228373702</v>
      </c>
      <c r="D285" s="106" t="n">
        <v>-10</v>
      </c>
      <c r="F285" s="105" t="n">
        <v>10</v>
      </c>
    </row>
    <row r="286" customFormat="false" ht="11.25" hidden="false" customHeight="false" outlineLevel="0" collapsed="false">
      <c r="A286" s="108" t="s">
        <v>115</v>
      </c>
      <c r="B286" s="103" t="n">
        <v>147</v>
      </c>
      <c r="C286" s="103" t="n">
        <v>16.9550173010381</v>
      </c>
      <c r="D286" s="104" t="n">
        <v>5</v>
      </c>
      <c r="F286" s="103" t="n">
        <v>140</v>
      </c>
    </row>
    <row r="287" customFormat="false" ht="11.25" hidden="false" customHeight="false" outlineLevel="0" collapsed="false">
      <c r="A287" s="42" t="s">
        <v>116</v>
      </c>
      <c r="B287" s="109" t="n">
        <v>867</v>
      </c>
      <c r="C287" s="109" t="n">
        <v>100</v>
      </c>
      <c r="D287" s="110" t="n">
        <v>-2.03389830508475</v>
      </c>
      <c r="F287" s="109" t="n">
        <v>885</v>
      </c>
    </row>
    <row r="290" customFormat="false" ht="10.5" hidden="false" customHeight="false" outlineLevel="0" collapsed="false">
      <c r="A290" s="40" t="s">
        <v>55</v>
      </c>
      <c r="B290" s="40"/>
      <c r="C290" s="40"/>
      <c r="D290" s="40"/>
      <c r="E290" s="40"/>
      <c r="F290" s="97"/>
    </row>
    <row r="291" customFormat="false" ht="11.25" hidden="false" customHeight="false" outlineLevel="0" collapsed="false"/>
    <row r="292" customFormat="false" ht="11.25" hidden="false" customHeight="false" outlineLevel="0" collapsed="false">
      <c r="A292" s="99"/>
      <c r="B292" s="100" t="s">
        <v>98</v>
      </c>
      <c r="C292" s="100"/>
      <c r="D292" s="100"/>
    </row>
    <row r="293" customFormat="false" ht="10.5" hidden="false" customHeight="true" outlineLevel="0" collapsed="false">
      <c r="A293" s="86"/>
      <c r="B293" s="101" t="s">
        <v>59</v>
      </c>
      <c r="C293" s="102" t="s">
        <v>99</v>
      </c>
      <c r="D293" s="14" t="s">
        <v>100</v>
      </c>
      <c r="F293" s="101" t="s">
        <v>61</v>
      </c>
    </row>
    <row r="294" customFormat="false" ht="10.5" hidden="false" customHeight="false" outlineLevel="0" collapsed="false">
      <c r="A294" s="86"/>
      <c r="B294" s="101"/>
      <c r="C294" s="102"/>
      <c r="D294" s="19" t="s">
        <v>101</v>
      </c>
      <c r="F294" s="101"/>
    </row>
    <row r="295" customFormat="false" ht="11.25" hidden="false" customHeight="false" outlineLevel="0" collapsed="false">
      <c r="A295" s="42" t="s">
        <v>102</v>
      </c>
      <c r="B295" s="101"/>
      <c r="C295" s="102"/>
      <c r="D295" s="23" t="s">
        <v>64</v>
      </c>
      <c r="F295" s="101"/>
    </row>
    <row r="296" customFormat="false" ht="11.25" hidden="false" customHeight="false" outlineLevel="0" collapsed="false">
      <c r="A296" s="29" t="s">
        <v>103</v>
      </c>
      <c r="B296" s="103" t="n">
        <v>276</v>
      </c>
      <c r="C296" s="103" t="n">
        <v>54.3307086614173</v>
      </c>
      <c r="D296" s="104" t="n">
        <v>0.363636363636364</v>
      </c>
      <c r="F296" s="103" t="n">
        <v>275</v>
      </c>
    </row>
    <row r="297" customFormat="false" ht="11.25" hidden="false" customHeight="false" outlineLevel="0" collapsed="false">
      <c r="A297" s="24" t="s">
        <v>104</v>
      </c>
      <c r="B297" s="105" t="n">
        <v>34</v>
      </c>
      <c r="C297" s="105" t="n">
        <v>6.69291338582677</v>
      </c>
      <c r="D297" s="106" t="n">
        <v>-10.5263157894737</v>
      </c>
      <c r="F297" s="105" t="n">
        <v>38</v>
      </c>
    </row>
    <row r="298" customFormat="false" ht="11.25" hidden="false" customHeight="false" outlineLevel="0" collapsed="false">
      <c r="A298" s="29" t="s">
        <v>105</v>
      </c>
      <c r="B298" s="103" t="n">
        <v>27</v>
      </c>
      <c r="C298" s="103" t="n">
        <v>5.31496062992126</v>
      </c>
      <c r="D298" s="104" t="n">
        <v>-3.57142857142857</v>
      </c>
      <c r="F298" s="103" t="n">
        <v>28</v>
      </c>
    </row>
    <row r="299" customFormat="false" ht="11.25" hidden="false" customHeight="false" outlineLevel="0" collapsed="false">
      <c r="A299" s="24" t="s">
        <v>106</v>
      </c>
      <c r="B299" s="105" t="n">
        <v>16</v>
      </c>
      <c r="C299" s="105" t="n">
        <v>3.1496062992126</v>
      </c>
      <c r="D299" s="106" t="n">
        <v>6.66666666666667</v>
      </c>
      <c r="F299" s="105" t="n">
        <v>15</v>
      </c>
    </row>
    <row r="300" customFormat="false" ht="11.25" hidden="false" customHeight="false" outlineLevel="0" collapsed="false">
      <c r="A300" s="29" t="s">
        <v>107</v>
      </c>
      <c r="B300" s="103" t="n">
        <v>10</v>
      </c>
      <c r="C300" s="103" t="n">
        <v>1.96850393700787</v>
      </c>
      <c r="D300" s="104" t="n">
        <v>25</v>
      </c>
      <c r="F300" s="103" t="n">
        <v>8</v>
      </c>
    </row>
    <row r="301" customFormat="false" ht="11.25" hidden="false" customHeight="false" outlineLevel="0" collapsed="false">
      <c r="A301" s="24" t="s">
        <v>108</v>
      </c>
      <c r="B301" s="105" t="n">
        <v>10</v>
      </c>
      <c r="C301" s="105" t="n">
        <v>1.96850393700787</v>
      </c>
      <c r="D301" s="106" t="n">
        <v>11.1111111111111</v>
      </c>
      <c r="F301" s="105" t="n">
        <v>9</v>
      </c>
    </row>
    <row r="302" customFormat="false" ht="11.25" hidden="false" customHeight="false" outlineLevel="0" collapsed="false">
      <c r="A302" s="29" t="s">
        <v>109</v>
      </c>
      <c r="B302" s="103" t="n">
        <v>17</v>
      </c>
      <c r="C302" s="103" t="n">
        <v>3.34645669291339</v>
      </c>
      <c r="D302" s="104" t="n">
        <v>0</v>
      </c>
      <c r="F302" s="103" t="n">
        <v>17</v>
      </c>
    </row>
    <row r="303" customFormat="false" ht="11.25" hidden="false" customHeight="false" outlineLevel="0" collapsed="false">
      <c r="A303" s="24" t="s">
        <v>110</v>
      </c>
      <c r="B303" s="105" t="n">
        <v>26</v>
      </c>
      <c r="C303" s="105" t="n">
        <v>5.11811023622047</v>
      </c>
      <c r="D303" s="106" t="n">
        <v>0</v>
      </c>
      <c r="F303" s="105" t="n">
        <v>26</v>
      </c>
    </row>
    <row r="304" customFormat="false" ht="11.25" hidden="false" customHeight="false" outlineLevel="0" collapsed="false">
      <c r="A304" s="29" t="s">
        <v>111</v>
      </c>
      <c r="B304" s="103" t="n">
        <v>18</v>
      </c>
      <c r="C304" s="103" t="n">
        <v>3.54330708661417</v>
      </c>
      <c r="D304" s="104" t="n">
        <v>5.88235294117647</v>
      </c>
      <c r="F304" s="103" t="n">
        <v>17</v>
      </c>
    </row>
    <row r="305" customFormat="false" ht="11.25" hidden="false" customHeight="false" outlineLevel="0" collapsed="false">
      <c r="A305" s="24" t="s">
        <v>112</v>
      </c>
      <c r="B305" s="105" t="n">
        <v>1</v>
      </c>
      <c r="C305" s="105" t="n">
        <v>0.196850393700787</v>
      </c>
      <c r="D305" s="106" t="n">
        <v>-50</v>
      </c>
      <c r="F305" s="105" t="n">
        <v>2</v>
      </c>
    </row>
    <row r="306" customFormat="false" ht="11.25" hidden="false" customHeight="false" outlineLevel="0" collapsed="false">
      <c r="A306" s="29" t="s">
        <v>113</v>
      </c>
      <c r="B306" s="103" t="n">
        <v>5</v>
      </c>
      <c r="C306" s="103" t="n">
        <v>0.984251968503937</v>
      </c>
      <c r="D306" s="104" t="n">
        <v>150</v>
      </c>
      <c r="F306" s="103" t="n">
        <v>2</v>
      </c>
    </row>
    <row r="307" customFormat="false" ht="11.25" hidden="false" customHeight="false" outlineLevel="0" collapsed="false">
      <c r="A307" s="24" t="s">
        <v>114</v>
      </c>
      <c r="B307" s="105" t="n">
        <v>6</v>
      </c>
      <c r="C307" s="105" t="n">
        <v>1.18110236220472</v>
      </c>
      <c r="D307" s="106" t="n">
        <v>0</v>
      </c>
      <c r="F307" s="105" t="n">
        <v>6</v>
      </c>
    </row>
    <row r="308" customFormat="false" ht="11.25" hidden="false" customHeight="false" outlineLevel="0" collapsed="false">
      <c r="A308" s="108" t="s">
        <v>115</v>
      </c>
      <c r="B308" s="103" t="n">
        <v>62</v>
      </c>
      <c r="C308" s="103" t="n">
        <v>12.2047244094488</v>
      </c>
      <c r="D308" s="104" t="n">
        <v>5.08474576271186</v>
      </c>
      <c r="F308" s="103" t="n">
        <v>59</v>
      </c>
    </row>
    <row r="309" customFormat="false" ht="11.25" hidden="false" customHeight="false" outlineLevel="0" collapsed="false">
      <c r="A309" s="42" t="s">
        <v>116</v>
      </c>
      <c r="B309" s="109" t="n">
        <v>508</v>
      </c>
      <c r="C309" s="109" t="n">
        <v>100</v>
      </c>
      <c r="D309" s="110" t="n">
        <v>1.19521912350598</v>
      </c>
      <c r="F309" s="109" t="n">
        <v>502</v>
      </c>
    </row>
  </sheetData>
  <mergeCells count="70">
    <mergeCell ref="B4:D4"/>
    <mergeCell ref="A5:A6"/>
    <mergeCell ref="B5:B7"/>
    <mergeCell ref="C5:C7"/>
    <mergeCell ref="F5:F7"/>
    <mergeCell ref="B28:D28"/>
    <mergeCell ref="A29:A30"/>
    <mergeCell ref="B29:B31"/>
    <mergeCell ref="C29:C31"/>
    <mergeCell ref="F29:F31"/>
    <mergeCell ref="B50:D50"/>
    <mergeCell ref="A51:A52"/>
    <mergeCell ref="B51:B53"/>
    <mergeCell ref="C51:C53"/>
    <mergeCell ref="F51:F53"/>
    <mergeCell ref="B72:D72"/>
    <mergeCell ref="A73:A74"/>
    <mergeCell ref="B73:B75"/>
    <mergeCell ref="C73:C75"/>
    <mergeCell ref="F73:F75"/>
    <mergeCell ref="B94:D94"/>
    <mergeCell ref="A95:A96"/>
    <mergeCell ref="B95:B97"/>
    <mergeCell ref="C95:C97"/>
    <mergeCell ref="F95:F97"/>
    <mergeCell ref="B116:D116"/>
    <mergeCell ref="A117:A118"/>
    <mergeCell ref="B117:B119"/>
    <mergeCell ref="C117:C119"/>
    <mergeCell ref="F117:F119"/>
    <mergeCell ref="B138:D138"/>
    <mergeCell ref="A139:A140"/>
    <mergeCell ref="B139:B141"/>
    <mergeCell ref="C139:C141"/>
    <mergeCell ref="F139:F141"/>
    <mergeCell ref="B160:D160"/>
    <mergeCell ref="A161:A162"/>
    <mergeCell ref="B161:B163"/>
    <mergeCell ref="C161:C163"/>
    <mergeCell ref="F161:F163"/>
    <mergeCell ref="B182:D182"/>
    <mergeCell ref="A183:A184"/>
    <mergeCell ref="B183:B185"/>
    <mergeCell ref="C183:C185"/>
    <mergeCell ref="F183:F185"/>
    <mergeCell ref="B204:D204"/>
    <mergeCell ref="A205:A206"/>
    <mergeCell ref="B205:B207"/>
    <mergeCell ref="C205:C207"/>
    <mergeCell ref="F205:F207"/>
    <mergeCell ref="B226:D226"/>
    <mergeCell ref="A227:A228"/>
    <mergeCell ref="B227:B229"/>
    <mergeCell ref="C227:C229"/>
    <mergeCell ref="F227:F229"/>
    <mergeCell ref="B248:D248"/>
    <mergeCell ref="A249:A250"/>
    <mergeCell ref="B249:B251"/>
    <mergeCell ref="C249:C251"/>
    <mergeCell ref="F249:F251"/>
    <mergeCell ref="B270:D270"/>
    <mergeCell ref="A271:A272"/>
    <mergeCell ref="B271:B273"/>
    <mergeCell ref="C271:C273"/>
    <mergeCell ref="F271:F273"/>
    <mergeCell ref="B292:D292"/>
    <mergeCell ref="A293:A294"/>
    <mergeCell ref="B293:B295"/>
    <mergeCell ref="C293:C295"/>
    <mergeCell ref="F293:F295"/>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3" manualBreakCount="3">
    <brk id="135" man="true" max="16383" min="0"/>
    <brk id="201" man="true" max="16383" min="0"/>
    <brk id="267" man="true" max="16383" min="0"/>
  </rowBreaks>
</worksheet>
</file>

<file path=xl/worksheets/sheet7.xml><?xml version="1.0" encoding="utf-8"?>
<worksheet xmlns="http://schemas.openxmlformats.org/spreadsheetml/2006/main" xmlns:r="http://schemas.openxmlformats.org/officeDocument/2006/relationships">
  <sheetPr filterMode="false">
    <tabColor rgb="FF92D050"/>
    <pageSetUpPr fitToPage="false"/>
  </sheetPr>
  <dimension ref="A1:F11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48.02"/>
    <col collapsed="false" customWidth="true" hidden="false" outlineLevel="0" max="11" min="2" style="0" width="15.5"/>
    <col collapsed="false" customWidth="true" hidden="false" outlineLevel="0" max="1025" min="12" style="0" width="10.61"/>
  </cols>
  <sheetData>
    <row r="1" customFormat="false" ht="15" hidden="false" customHeight="false" outlineLevel="0" collapsed="false">
      <c r="A1" s="11" t="s">
        <v>117</v>
      </c>
      <c r="B1" s="62"/>
      <c r="C1" s="62"/>
      <c r="D1" s="62"/>
      <c r="E1" s="62"/>
      <c r="F1" s="62"/>
    </row>
    <row r="2" customFormat="false" ht="11.25" hidden="false" customHeight="false" outlineLevel="0" collapsed="false"/>
    <row r="3" customFormat="false" ht="12" hidden="false" customHeight="false" outlineLevel="0" collapsed="false">
      <c r="A3" s="111"/>
      <c r="B3" s="112" t="s">
        <v>73</v>
      </c>
      <c r="C3" s="112"/>
      <c r="D3" s="112"/>
      <c r="E3" s="112"/>
      <c r="F3" s="112"/>
    </row>
    <row r="4" customFormat="false" ht="10.5" hidden="false" customHeight="true" outlineLevel="0" collapsed="false">
      <c r="A4" s="113"/>
      <c r="B4" s="114" t="s">
        <v>74</v>
      </c>
      <c r="C4" s="115" t="s">
        <v>118</v>
      </c>
      <c r="D4" s="115" t="s">
        <v>119</v>
      </c>
      <c r="E4" s="116" t="s">
        <v>33</v>
      </c>
      <c r="F4" s="117" t="s">
        <v>120</v>
      </c>
    </row>
    <row r="5" customFormat="false" ht="11.25" hidden="false" customHeight="false" outlineLevel="0" collapsed="false">
      <c r="A5" s="113"/>
      <c r="B5" s="114"/>
      <c r="C5" s="115"/>
      <c r="D5" s="115"/>
      <c r="E5" s="118" t="s">
        <v>32</v>
      </c>
      <c r="F5" s="117"/>
    </row>
    <row r="6" customFormat="false" ht="11.25" hidden="false" customHeight="false" outlineLevel="0" collapsed="false">
      <c r="A6" s="29" t="s">
        <v>121</v>
      </c>
      <c r="B6" s="30" t="n">
        <v>53</v>
      </c>
      <c r="C6" s="119" t="n">
        <v>52</v>
      </c>
      <c r="D6" s="119"/>
      <c r="E6" s="32" t="n">
        <v>52</v>
      </c>
      <c r="F6" s="33" t="n">
        <v>105</v>
      </c>
    </row>
    <row r="7" customFormat="false" ht="11.25" hidden="false" customHeight="false" outlineLevel="0" collapsed="false">
      <c r="A7" s="120" t="s">
        <v>122</v>
      </c>
      <c r="B7" s="121" t="n">
        <v>218</v>
      </c>
      <c r="C7" s="122" t="n">
        <v>1271</v>
      </c>
      <c r="D7" s="122"/>
      <c r="E7" s="123" t="n">
        <v>1271</v>
      </c>
      <c r="F7" s="124" t="n">
        <v>1489</v>
      </c>
    </row>
    <row r="8" customFormat="false" ht="11.25" hidden="false" customHeight="false" outlineLevel="0" collapsed="false">
      <c r="A8" s="29" t="s">
        <v>123</v>
      </c>
      <c r="B8" s="30"/>
      <c r="C8" s="119" t="n">
        <v>2</v>
      </c>
      <c r="D8" s="119"/>
      <c r="E8" s="32" t="n">
        <v>2</v>
      </c>
      <c r="F8" s="33" t="n">
        <v>2</v>
      </c>
    </row>
    <row r="9" customFormat="false" ht="11.25" hidden="false" customHeight="false" outlineLevel="0" collapsed="false">
      <c r="A9" s="120" t="s">
        <v>124</v>
      </c>
      <c r="B9" s="121" t="n">
        <v>3</v>
      </c>
      <c r="C9" s="122"/>
      <c r="D9" s="122"/>
      <c r="E9" s="123" t="n">
        <v>0</v>
      </c>
      <c r="F9" s="124" t="n">
        <v>3</v>
      </c>
    </row>
    <row r="10" customFormat="false" ht="11.25" hidden="false" customHeight="false" outlineLevel="0" collapsed="false">
      <c r="A10" s="29" t="s">
        <v>125</v>
      </c>
      <c r="B10" s="30" t="n">
        <v>6</v>
      </c>
      <c r="C10" s="119"/>
      <c r="D10" s="119"/>
      <c r="E10" s="32" t="n">
        <v>0</v>
      </c>
      <c r="F10" s="33" t="n">
        <v>6</v>
      </c>
    </row>
    <row r="11" customFormat="false" ht="11.25" hidden="false" customHeight="false" outlineLevel="0" collapsed="false">
      <c r="A11" s="120" t="s">
        <v>126</v>
      </c>
      <c r="B11" s="121"/>
      <c r="C11" s="122"/>
      <c r="D11" s="122"/>
      <c r="E11" s="123" t="n">
        <v>0</v>
      </c>
      <c r="F11" s="124" t="n">
        <v>0</v>
      </c>
    </row>
    <row r="12" customFormat="false" ht="11.25" hidden="false" customHeight="false" outlineLevel="0" collapsed="false">
      <c r="A12" s="29" t="s">
        <v>127</v>
      </c>
      <c r="B12" s="30" t="n">
        <v>31</v>
      </c>
      <c r="C12" s="119" t="n">
        <v>365</v>
      </c>
      <c r="D12" s="119"/>
      <c r="E12" s="32" t="n">
        <v>365</v>
      </c>
      <c r="F12" s="33" t="n">
        <v>396</v>
      </c>
    </row>
    <row r="13" customFormat="false" ht="11.25" hidden="false" customHeight="false" outlineLevel="0" collapsed="false">
      <c r="A13" s="120" t="s">
        <v>128</v>
      </c>
      <c r="B13" s="121" t="n">
        <v>2225</v>
      </c>
      <c r="C13" s="122" t="n">
        <v>6422</v>
      </c>
      <c r="D13" s="122"/>
      <c r="E13" s="123" t="n">
        <v>6422</v>
      </c>
      <c r="F13" s="124" t="n">
        <v>8647</v>
      </c>
    </row>
    <row r="14" customFormat="false" ht="11.25" hidden="false" customHeight="false" outlineLevel="0" collapsed="false">
      <c r="A14" s="29" t="s">
        <v>129</v>
      </c>
      <c r="B14" s="30"/>
      <c r="C14" s="119" t="n">
        <v>264</v>
      </c>
      <c r="D14" s="119"/>
      <c r="E14" s="32" t="n">
        <v>264</v>
      </c>
      <c r="F14" s="33" t="n">
        <v>264</v>
      </c>
    </row>
    <row r="15" customFormat="false" ht="11.25" hidden="false" customHeight="false" outlineLevel="0" collapsed="false">
      <c r="A15" s="120" t="s">
        <v>130</v>
      </c>
      <c r="B15" s="121" t="n">
        <v>4</v>
      </c>
      <c r="C15" s="122" t="n">
        <v>19</v>
      </c>
      <c r="D15" s="122"/>
      <c r="E15" s="123" t="n">
        <v>19</v>
      </c>
      <c r="F15" s="124" t="n">
        <v>23</v>
      </c>
    </row>
    <row r="16" customFormat="false" ht="11.25" hidden="false" customHeight="false" outlineLevel="0" collapsed="false">
      <c r="A16" s="29" t="s">
        <v>131</v>
      </c>
      <c r="B16" s="30" t="n">
        <v>1</v>
      </c>
      <c r="C16" s="119"/>
      <c r="D16" s="119"/>
      <c r="E16" s="32" t="n">
        <v>0</v>
      </c>
      <c r="F16" s="33" t="n">
        <v>1</v>
      </c>
    </row>
    <row r="17" customFormat="false" ht="11.25" hidden="false" customHeight="false" outlineLevel="0" collapsed="false">
      <c r="A17" s="24" t="s">
        <v>132</v>
      </c>
      <c r="B17" s="25" t="n">
        <v>1</v>
      </c>
      <c r="C17" s="125" t="n">
        <v>919</v>
      </c>
      <c r="D17" s="125"/>
      <c r="E17" s="27" t="n">
        <v>919</v>
      </c>
      <c r="F17" s="28" t="n">
        <v>920</v>
      </c>
    </row>
    <row r="18" customFormat="false" ht="11.25" hidden="false" customHeight="false" outlineLevel="0" collapsed="false">
      <c r="A18" s="29" t="s">
        <v>133</v>
      </c>
      <c r="B18" s="30" t="n">
        <v>3</v>
      </c>
      <c r="C18" s="119" t="n">
        <v>38</v>
      </c>
      <c r="D18" s="119"/>
      <c r="E18" s="32" t="n">
        <v>38</v>
      </c>
      <c r="F18" s="33" t="n">
        <v>41</v>
      </c>
    </row>
    <row r="19" customFormat="false" ht="11.25" hidden="false" customHeight="false" outlineLevel="0" collapsed="false">
      <c r="A19" s="24" t="s">
        <v>134</v>
      </c>
      <c r="B19" s="25" t="n">
        <v>1</v>
      </c>
      <c r="C19" s="125"/>
      <c r="D19" s="125"/>
      <c r="E19" s="27" t="n">
        <v>0</v>
      </c>
      <c r="F19" s="28" t="n">
        <v>1</v>
      </c>
    </row>
    <row r="20" customFormat="false" ht="11.25" hidden="false" customHeight="false" outlineLevel="0" collapsed="false">
      <c r="A20" s="29" t="s">
        <v>135</v>
      </c>
      <c r="B20" s="30"/>
      <c r="C20" s="119"/>
      <c r="D20" s="119" t="n">
        <v>3330</v>
      </c>
      <c r="E20" s="32" t="n">
        <v>3330</v>
      </c>
      <c r="F20" s="33" t="n">
        <v>3330</v>
      </c>
    </row>
    <row r="21" customFormat="false" ht="11.25" hidden="false" customHeight="false" outlineLevel="0" collapsed="false">
      <c r="A21" s="24" t="s">
        <v>136</v>
      </c>
      <c r="B21" s="25" t="n">
        <v>4</v>
      </c>
      <c r="C21" s="125" t="n">
        <v>722</v>
      </c>
      <c r="D21" s="125"/>
      <c r="E21" s="27" t="n">
        <v>722</v>
      </c>
      <c r="F21" s="28" t="n">
        <v>726</v>
      </c>
    </row>
    <row r="22" customFormat="false" ht="11.25" hidden="false" customHeight="false" outlineLevel="0" collapsed="false">
      <c r="A22" s="29" t="s">
        <v>137</v>
      </c>
      <c r="B22" s="30"/>
      <c r="C22" s="119" t="n">
        <v>214</v>
      </c>
      <c r="D22" s="119"/>
      <c r="E22" s="32" t="n">
        <v>214</v>
      </c>
      <c r="F22" s="33" t="n">
        <v>214</v>
      </c>
    </row>
    <row r="23" customFormat="false" ht="11.25" hidden="false" customHeight="false" outlineLevel="0" collapsed="false">
      <c r="A23" s="42" t="s">
        <v>33</v>
      </c>
      <c r="B23" s="126" t="n">
        <v>2550</v>
      </c>
      <c r="C23" s="127" t="n">
        <v>10288</v>
      </c>
      <c r="D23" s="127" t="n">
        <v>3330</v>
      </c>
      <c r="E23" s="128" t="n">
        <v>13618</v>
      </c>
      <c r="F23" s="129" t="n">
        <v>16168</v>
      </c>
    </row>
    <row r="25" customFormat="false" ht="11.25" hidden="false" customHeight="false" outlineLevel="0" collapsed="false"/>
    <row r="26" customFormat="false" ht="12" hidden="false" customHeight="false" outlineLevel="0" collapsed="false">
      <c r="A26" s="111"/>
      <c r="B26" s="112" t="s">
        <v>82</v>
      </c>
      <c r="C26" s="112"/>
      <c r="D26" s="112"/>
      <c r="E26" s="112"/>
      <c r="F26" s="112"/>
    </row>
    <row r="27" customFormat="false" ht="10.5" hidden="false" customHeight="true" outlineLevel="0" collapsed="false">
      <c r="A27" s="113"/>
      <c r="B27" s="114" t="s">
        <v>74</v>
      </c>
      <c r="C27" s="115" t="s">
        <v>118</v>
      </c>
      <c r="D27" s="115" t="s">
        <v>119</v>
      </c>
      <c r="E27" s="116" t="s">
        <v>33</v>
      </c>
      <c r="F27" s="117" t="s">
        <v>120</v>
      </c>
    </row>
    <row r="28" customFormat="false" ht="11.25" hidden="false" customHeight="true" outlineLevel="0" collapsed="false">
      <c r="A28" s="113"/>
      <c r="B28" s="114"/>
      <c r="C28" s="115"/>
      <c r="D28" s="115"/>
      <c r="E28" s="118" t="s">
        <v>32</v>
      </c>
      <c r="F28" s="117"/>
    </row>
    <row r="29" customFormat="false" ht="11.25" hidden="false" customHeight="false" outlineLevel="0" collapsed="false">
      <c r="A29" s="29" t="s">
        <v>121</v>
      </c>
      <c r="B29" s="30" t="n">
        <v>48</v>
      </c>
      <c r="C29" s="119" t="n">
        <v>62</v>
      </c>
      <c r="D29" s="119"/>
      <c r="E29" s="32" t="n">
        <v>62</v>
      </c>
      <c r="F29" s="33" t="n">
        <v>110</v>
      </c>
    </row>
    <row r="30" customFormat="false" ht="11.25" hidden="false" customHeight="false" outlineLevel="0" collapsed="false">
      <c r="A30" s="120" t="s">
        <v>122</v>
      </c>
      <c r="B30" s="121" t="n">
        <v>203</v>
      </c>
      <c r="C30" s="122" t="n">
        <v>1340</v>
      </c>
      <c r="D30" s="122"/>
      <c r="E30" s="123" t="n">
        <v>1340</v>
      </c>
      <c r="F30" s="124" t="n">
        <v>1543</v>
      </c>
    </row>
    <row r="31" customFormat="false" ht="11.25" hidden="false" customHeight="false" outlineLevel="0" collapsed="false">
      <c r="A31" s="29" t="s">
        <v>123</v>
      </c>
      <c r="B31" s="30"/>
      <c r="C31" s="119" t="n">
        <v>2</v>
      </c>
      <c r="D31" s="119"/>
      <c r="E31" s="32" t="n">
        <v>2</v>
      </c>
      <c r="F31" s="33" t="n">
        <v>2</v>
      </c>
    </row>
    <row r="32" customFormat="false" ht="11.25" hidden="false" customHeight="false" outlineLevel="0" collapsed="false">
      <c r="A32" s="120" t="s">
        <v>124</v>
      </c>
      <c r="B32" s="121" t="n">
        <v>1</v>
      </c>
      <c r="C32" s="122"/>
      <c r="D32" s="122"/>
      <c r="E32" s="123" t="n">
        <v>0</v>
      </c>
      <c r="F32" s="124" t="n">
        <v>1</v>
      </c>
    </row>
    <row r="33" customFormat="false" ht="11.25" hidden="false" customHeight="false" outlineLevel="0" collapsed="false">
      <c r="A33" s="29" t="s">
        <v>125</v>
      </c>
      <c r="B33" s="30" t="n">
        <v>5</v>
      </c>
      <c r="C33" s="119"/>
      <c r="D33" s="119"/>
      <c r="E33" s="32" t="n">
        <v>0</v>
      </c>
      <c r="F33" s="33" t="n">
        <v>5</v>
      </c>
    </row>
    <row r="34" customFormat="false" ht="11.25" hidden="false" customHeight="false" outlineLevel="0" collapsed="false">
      <c r="A34" s="120" t="s">
        <v>126</v>
      </c>
      <c r="B34" s="121"/>
      <c r="C34" s="122"/>
      <c r="D34" s="122"/>
      <c r="E34" s="123" t="n">
        <v>0</v>
      </c>
      <c r="F34" s="124" t="n">
        <v>0</v>
      </c>
    </row>
    <row r="35" customFormat="false" ht="11.25" hidden="false" customHeight="false" outlineLevel="0" collapsed="false">
      <c r="A35" s="29" t="s">
        <v>127</v>
      </c>
      <c r="B35" s="30" t="n">
        <v>28</v>
      </c>
      <c r="C35" s="119" t="n">
        <v>371</v>
      </c>
      <c r="D35" s="119"/>
      <c r="E35" s="32" t="n">
        <v>371</v>
      </c>
      <c r="F35" s="33" t="n">
        <v>399</v>
      </c>
    </row>
    <row r="36" customFormat="false" ht="11.25" hidden="false" customHeight="false" outlineLevel="0" collapsed="false">
      <c r="A36" s="120" t="s">
        <v>128</v>
      </c>
      <c r="B36" s="121" t="n">
        <v>2083</v>
      </c>
      <c r="C36" s="122" t="n">
        <v>6573</v>
      </c>
      <c r="D36" s="122"/>
      <c r="E36" s="123" t="n">
        <v>6573</v>
      </c>
      <c r="F36" s="124" t="n">
        <v>8656</v>
      </c>
    </row>
    <row r="37" customFormat="false" ht="11.25" hidden="false" customHeight="false" outlineLevel="0" collapsed="false">
      <c r="A37" s="29" t="s">
        <v>129</v>
      </c>
      <c r="B37" s="30"/>
      <c r="C37" s="119" t="n">
        <v>287</v>
      </c>
      <c r="D37" s="119"/>
      <c r="E37" s="32" t="n">
        <v>287</v>
      </c>
      <c r="F37" s="33" t="n">
        <v>287</v>
      </c>
    </row>
    <row r="38" customFormat="false" ht="11.25" hidden="false" customHeight="false" outlineLevel="0" collapsed="false">
      <c r="A38" s="120" t="s">
        <v>130</v>
      </c>
      <c r="B38" s="121" t="n">
        <v>3</v>
      </c>
      <c r="C38" s="122" t="n">
        <v>24</v>
      </c>
      <c r="D38" s="122"/>
      <c r="E38" s="123" t="n">
        <v>24</v>
      </c>
      <c r="F38" s="124" t="n">
        <v>27</v>
      </c>
    </row>
    <row r="39" customFormat="false" ht="11.25" hidden="false" customHeight="false" outlineLevel="0" collapsed="false">
      <c r="A39" s="29" t="s">
        <v>131</v>
      </c>
      <c r="B39" s="30" t="n">
        <v>1</v>
      </c>
      <c r="C39" s="119"/>
      <c r="D39" s="119"/>
      <c r="E39" s="32" t="n">
        <v>0</v>
      </c>
      <c r="F39" s="33" t="n">
        <v>1</v>
      </c>
    </row>
    <row r="40" customFormat="false" ht="11.25" hidden="false" customHeight="false" outlineLevel="0" collapsed="false">
      <c r="A40" s="24" t="s">
        <v>132</v>
      </c>
      <c r="B40" s="25" t="n">
        <v>2</v>
      </c>
      <c r="C40" s="125" t="n">
        <v>951</v>
      </c>
      <c r="D40" s="125"/>
      <c r="E40" s="27" t="n">
        <v>951</v>
      </c>
      <c r="F40" s="28" t="n">
        <v>953</v>
      </c>
    </row>
    <row r="41" customFormat="false" ht="11.25" hidden="false" customHeight="false" outlineLevel="0" collapsed="false">
      <c r="A41" s="29" t="s">
        <v>133</v>
      </c>
      <c r="B41" s="30" t="n">
        <v>3</v>
      </c>
      <c r="C41" s="119" t="n">
        <v>34</v>
      </c>
      <c r="D41" s="119"/>
      <c r="E41" s="32" t="n">
        <v>34</v>
      </c>
      <c r="F41" s="33" t="n">
        <v>37</v>
      </c>
    </row>
    <row r="42" customFormat="false" ht="11.25" hidden="false" customHeight="false" outlineLevel="0" collapsed="false">
      <c r="A42" s="24" t="s">
        <v>134</v>
      </c>
      <c r="B42" s="25" t="n">
        <v>1</v>
      </c>
      <c r="C42" s="125"/>
      <c r="D42" s="125"/>
      <c r="E42" s="27" t="n">
        <v>0</v>
      </c>
      <c r="F42" s="28" t="n">
        <v>1</v>
      </c>
    </row>
    <row r="43" customFormat="false" ht="11.25" hidden="false" customHeight="false" outlineLevel="0" collapsed="false">
      <c r="A43" s="29" t="s">
        <v>135</v>
      </c>
      <c r="B43" s="30"/>
      <c r="C43" s="119"/>
      <c r="D43" s="119" t="n">
        <v>3705</v>
      </c>
      <c r="E43" s="32" t="n">
        <v>3705</v>
      </c>
      <c r="F43" s="33" t="n">
        <v>3705</v>
      </c>
    </row>
    <row r="44" customFormat="false" ht="11.25" hidden="false" customHeight="false" outlineLevel="0" collapsed="false">
      <c r="A44" s="24" t="s">
        <v>136</v>
      </c>
      <c r="B44" s="25" t="n">
        <v>4</v>
      </c>
      <c r="C44" s="125" t="n">
        <v>663</v>
      </c>
      <c r="D44" s="125"/>
      <c r="E44" s="27" t="n">
        <v>663</v>
      </c>
      <c r="F44" s="28" t="n">
        <v>667</v>
      </c>
    </row>
    <row r="45" customFormat="false" ht="11.25" hidden="false" customHeight="false" outlineLevel="0" collapsed="false">
      <c r="A45" s="29" t="s">
        <v>137</v>
      </c>
      <c r="B45" s="30"/>
      <c r="C45" s="119" t="n">
        <v>279</v>
      </c>
      <c r="D45" s="119"/>
      <c r="E45" s="32" t="n">
        <v>279</v>
      </c>
      <c r="F45" s="33" t="n">
        <v>279</v>
      </c>
    </row>
    <row r="46" customFormat="false" ht="11.25" hidden="false" customHeight="false" outlineLevel="0" collapsed="false">
      <c r="A46" s="42" t="s">
        <v>33</v>
      </c>
      <c r="B46" s="126" t="n">
        <v>2382</v>
      </c>
      <c r="C46" s="127" t="n">
        <v>10586</v>
      </c>
      <c r="D46" s="127" t="n">
        <v>3705</v>
      </c>
      <c r="E46" s="128" t="n">
        <v>14291</v>
      </c>
      <c r="F46" s="129" t="n">
        <v>16673</v>
      </c>
    </row>
    <row r="47" customFormat="false" ht="11.25" hidden="false" customHeight="false" outlineLevel="0" collapsed="false"/>
    <row r="48" customFormat="false" ht="12" hidden="false" customHeight="false" outlineLevel="0" collapsed="false">
      <c r="A48" s="111"/>
      <c r="B48" s="112" t="s">
        <v>138</v>
      </c>
      <c r="C48" s="112"/>
      <c r="D48" s="112"/>
      <c r="E48" s="112"/>
      <c r="F48" s="112"/>
    </row>
    <row r="49" customFormat="false" ht="10.5" hidden="false" customHeight="true" outlineLevel="0" collapsed="false">
      <c r="A49" s="113"/>
      <c r="B49" s="114" t="s">
        <v>74</v>
      </c>
      <c r="C49" s="115" t="s">
        <v>118</v>
      </c>
      <c r="D49" s="115" t="s">
        <v>119</v>
      </c>
      <c r="E49" s="116" t="s">
        <v>33</v>
      </c>
      <c r="F49" s="117" t="s">
        <v>120</v>
      </c>
    </row>
    <row r="50" customFormat="false" ht="11.25" hidden="false" customHeight="true" outlineLevel="0" collapsed="false">
      <c r="A50" s="113"/>
      <c r="B50" s="114"/>
      <c r="C50" s="115"/>
      <c r="D50" s="115"/>
      <c r="E50" s="118" t="s">
        <v>32</v>
      </c>
      <c r="F50" s="117"/>
    </row>
    <row r="51" customFormat="false" ht="11.25" hidden="false" customHeight="false" outlineLevel="0" collapsed="false">
      <c r="A51" s="29" t="s">
        <v>121</v>
      </c>
      <c r="B51" s="30" t="n">
        <v>10</v>
      </c>
      <c r="C51" s="119" t="n">
        <v>103</v>
      </c>
      <c r="D51" s="119"/>
      <c r="E51" s="32" t="n">
        <v>103</v>
      </c>
      <c r="F51" s="33" t="n">
        <v>113</v>
      </c>
    </row>
    <row r="52" customFormat="false" ht="11.25" hidden="false" customHeight="false" outlineLevel="0" collapsed="false">
      <c r="A52" s="120" t="s">
        <v>122</v>
      </c>
      <c r="B52" s="121" t="n">
        <v>119</v>
      </c>
      <c r="C52" s="122" t="n">
        <v>293</v>
      </c>
      <c r="D52" s="122"/>
      <c r="E52" s="123" t="n">
        <v>293</v>
      </c>
      <c r="F52" s="124" t="n">
        <v>412</v>
      </c>
    </row>
    <row r="53" customFormat="false" ht="11.25" hidden="false" customHeight="false" outlineLevel="0" collapsed="false">
      <c r="A53" s="29" t="s">
        <v>123</v>
      </c>
      <c r="B53" s="30"/>
      <c r="C53" s="119"/>
      <c r="D53" s="119"/>
      <c r="E53" s="32" t="n">
        <v>0</v>
      </c>
      <c r="F53" s="33" t="n">
        <v>0</v>
      </c>
    </row>
    <row r="54" customFormat="false" ht="11.25" hidden="false" customHeight="false" outlineLevel="0" collapsed="false">
      <c r="A54" s="120" t="s">
        <v>124</v>
      </c>
      <c r="B54" s="121" t="n">
        <v>1</v>
      </c>
      <c r="C54" s="122"/>
      <c r="D54" s="122"/>
      <c r="E54" s="123" t="n">
        <v>0</v>
      </c>
      <c r="F54" s="124" t="n">
        <v>1</v>
      </c>
    </row>
    <row r="55" customFormat="false" ht="11.25" hidden="false" customHeight="false" outlineLevel="0" collapsed="false">
      <c r="A55" s="29" t="s">
        <v>125</v>
      </c>
      <c r="B55" s="30" t="n">
        <v>2</v>
      </c>
      <c r="C55" s="119"/>
      <c r="D55" s="119"/>
      <c r="E55" s="32" t="n">
        <v>0</v>
      </c>
      <c r="F55" s="33" t="n">
        <v>2</v>
      </c>
    </row>
    <row r="56" customFormat="false" ht="11.25" hidden="false" customHeight="false" outlineLevel="0" collapsed="false">
      <c r="A56" s="120" t="s">
        <v>126</v>
      </c>
      <c r="B56" s="121"/>
      <c r="C56" s="122"/>
      <c r="D56" s="122"/>
      <c r="E56" s="123" t="n">
        <v>0</v>
      </c>
      <c r="F56" s="124" t="n">
        <v>0</v>
      </c>
    </row>
    <row r="57" customFormat="false" ht="11.25" hidden="false" customHeight="false" outlineLevel="0" collapsed="false">
      <c r="A57" s="29" t="s">
        <v>127</v>
      </c>
      <c r="B57" s="30" t="n">
        <v>30</v>
      </c>
      <c r="C57" s="119" t="n">
        <v>102</v>
      </c>
      <c r="D57" s="119"/>
      <c r="E57" s="32" t="n">
        <v>102</v>
      </c>
      <c r="F57" s="33" t="n">
        <v>132</v>
      </c>
    </row>
    <row r="58" customFormat="false" ht="11.25" hidden="false" customHeight="false" outlineLevel="0" collapsed="false">
      <c r="A58" s="120" t="s">
        <v>128</v>
      </c>
      <c r="B58" s="121" t="n">
        <v>1185</v>
      </c>
      <c r="C58" s="122" t="n">
        <v>2339</v>
      </c>
      <c r="D58" s="122"/>
      <c r="E58" s="123" t="n">
        <v>2339</v>
      </c>
      <c r="F58" s="124" t="n">
        <v>3524</v>
      </c>
    </row>
    <row r="59" customFormat="false" ht="11.25" hidden="false" customHeight="false" outlineLevel="0" collapsed="false">
      <c r="A59" s="29" t="s">
        <v>129</v>
      </c>
      <c r="B59" s="30"/>
      <c r="C59" s="119" t="n">
        <v>137</v>
      </c>
      <c r="D59" s="119"/>
      <c r="E59" s="32" t="n">
        <v>137</v>
      </c>
      <c r="F59" s="33" t="n">
        <v>137</v>
      </c>
    </row>
    <row r="60" customFormat="false" ht="11.25" hidden="false" customHeight="false" outlineLevel="0" collapsed="false">
      <c r="A60" s="120" t="s">
        <v>130</v>
      </c>
      <c r="B60" s="121"/>
      <c r="C60" s="122" t="n">
        <v>3</v>
      </c>
      <c r="D60" s="122"/>
      <c r="E60" s="123" t="n">
        <v>3</v>
      </c>
      <c r="F60" s="124" t="n">
        <v>3</v>
      </c>
    </row>
    <row r="61" customFormat="false" ht="11.25" hidden="false" customHeight="false" outlineLevel="0" collapsed="false">
      <c r="A61" s="29" t="s">
        <v>131</v>
      </c>
      <c r="B61" s="30"/>
      <c r="C61" s="119"/>
      <c r="D61" s="119"/>
      <c r="E61" s="32" t="n">
        <v>0</v>
      </c>
      <c r="F61" s="33" t="n">
        <v>0</v>
      </c>
    </row>
    <row r="62" customFormat="false" ht="11.25" hidden="false" customHeight="false" outlineLevel="0" collapsed="false">
      <c r="A62" s="24" t="s">
        <v>132</v>
      </c>
      <c r="B62" s="25" t="n">
        <v>7</v>
      </c>
      <c r="C62" s="125" t="n">
        <v>402</v>
      </c>
      <c r="D62" s="125"/>
      <c r="E62" s="27" t="n">
        <v>402</v>
      </c>
      <c r="F62" s="28" t="n">
        <v>409</v>
      </c>
    </row>
    <row r="63" customFormat="false" ht="11.25" hidden="false" customHeight="false" outlineLevel="0" collapsed="false">
      <c r="A63" s="29" t="s">
        <v>133</v>
      </c>
      <c r="B63" s="30" t="n">
        <v>2</v>
      </c>
      <c r="C63" s="119" t="n">
        <v>17</v>
      </c>
      <c r="D63" s="119"/>
      <c r="E63" s="32" t="n">
        <v>17</v>
      </c>
      <c r="F63" s="33" t="n">
        <v>19</v>
      </c>
    </row>
    <row r="64" customFormat="false" ht="11.25" hidden="false" customHeight="false" outlineLevel="0" collapsed="false">
      <c r="A64" s="24" t="s">
        <v>134</v>
      </c>
      <c r="B64" s="25" t="n">
        <v>1</v>
      </c>
      <c r="C64" s="125"/>
      <c r="D64" s="125"/>
      <c r="E64" s="27" t="n">
        <v>0</v>
      </c>
      <c r="F64" s="28" t="n">
        <v>1</v>
      </c>
    </row>
    <row r="65" customFormat="false" ht="11.25" hidden="false" customHeight="false" outlineLevel="0" collapsed="false">
      <c r="A65" s="29" t="s">
        <v>135</v>
      </c>
      <c r="B65" s="30"/>
      <c r="C65" s="119"/>
      <c r="D65" s="119" t="n">
        <v>1687</v>
      </c>
      <c r="E65" s="32" t="n">
        <v>1687</v>
      </c>
      <c r="F65" s="33" t="n">
        <v>1687</v>
      </c>
    </row>
    <row r="66" customFormat="false" ht="11.25" hidden="false" customHeight="false" outlineLevel="0" collapsed="false">
      <c r="A66" s="24" t="s">
        <v>136</v>
      </c>
      <c r="B66" s="25"/>
      <c r="C66" s="125" t="n">
        <v>163</v>
      </c>
      <c r="D66" s="125"/>
      <c r="E66" s="27" t="n">
        <v>163</v>
      </c>
      <c r="F66" s="28" t="n">
        <v>163</v>
      </c>
    </row>
    <row r="67" customFormat="false" ht="11.25" hidden="false" customHeight="false" outlineLevel="0" collapsed="false">
      <c r="A67" s="29" t="s">
        <v>137</v>
      </c>
      <c r="B67" s="30"/>
      <c r="C67" s="119" t="n">
        <v>1868</v>
      </c>
      <c r="D67" s="119"/>
      <c r="E67" s="32" t="n">
        <v>1868</v>
      </c>
      <c r="F67" s="33" t="n">
        <v>1868</v>
      </c>
    </row>
    <row r="68" customFormat="false" ht="11.25" hidden="false" customHeight="false" outlineLevel="0" collapsed="false">
      <c r="A68" s="42" t="s">
        <v>33</v>
      </c>
      <c r="B68" s="126" t="n">
        <v>1357</v>
      </c>
      <c r="C68" s="127" t="n">
        <v>5427</v>
      </c>
      <c r="D68" s="127" t="n">
        <v>1687</v>
      </c>
      <c r="E68" s="128" t="n">
        <v>7114</v>
      </c>
      <c r="F68" s="129" t="n">
        <v>8471</v>
      </c>
    </row>
    <row r="72" customFormat="false" ht="15" hidden="false" customHeight="false" outlineLevel="0" collapsed="false">
      <c r="A72" s="11" t="s">
        <v>139</v>
      </c>
      <c r="B72" s="62"/>
      <c r="C72" s="62"/>
      <c r="D72" s="62"/>
      <c r="E72" s="62"/>
      <c r="F72" s="62"/>
    </row>
    <row r="73" customFormat="false" ht="11.25" hidden="false" customHeight="false" outlineLevel="0" collapsed="false"/>
    <row r="74" customFormat="false" ht="12" hidden="false" customHeight="false" outlineLevel="0" collapsed="false">
      <c r="A74" s="130"/>
      <c r="B74" s="100" t="s">
        <v>140</v>
      </c>
      <c r="C74" s="100"/>
      <c r="D74" s="100"/>
      <c r="E74" s="100"/>
      <c r="F74" s="100"/>
    </row>
    <row r="75" customFormat="false" ht="10.5" hidden="false" customHeight="true" outlineLevel="0" collapsed="false">
      <c r="A75" s="131"/>
      <c r="B75" s="114" t="s">
        <v>74</v>
      </c>
      <c r="C75" s="115" t="s">
        <v>118</v>
      </c>
      <c r="D75" s="115" t="s">
        <v>119</v>
      </c>
      <c r="E75" s="116" t="s">
        <v>33</v>
      </c>
      <c r="F75" s="117" t="s">
        <v>120</v>
      </c>
    </row>
    <row r="76" customFormat="false" ht="24" hidden="false" customHeight="true" outlineLevel="0" collapsed="false">
      <c r="A76" s="131"/>
      <c r="B76" s="114"/>
      <c r="C76" s="115"/>
      <c r="D76" s="115"/>
      <c r="E76" s="118" t="s">
        <v>32</v>
      </c>
      <c r="F76" s="117"/>
    </row>
    <row r="77" customFormat="false" ht="11.25" hidden="false" customHeight="false" outlineLevel="0" collapsed="false">
      <c r="A77" s="29" t="s">
        <v>121</v>
      </c>
      <c r="B77" s="132" t="n">
        <v>10.4166666666667</v>
      </c>
      <c r="C77" s="133" t="n">
        <v>-16.1290322580645</v>
      </c>
      <c r="D77" s="134" t="s">
        <v>5</v>
      </c>
      <c r="E77" s="135" t="n">
        <v>-16.1290322580645</v>
      </c>
      <c r="F77" s="136" t="n">
        <v>-4.54545454545455</v>
      </c>
    </row>
    <row r="78" customFormat="false" ht="11.25" hidden="false" customHeight="false" outlineLevel="0" collapsed="false">
      <c r="A78" s="24" t="s">
        <v>141</v>
      </c>
      <c r="B78" s="137" t="n">
        <v>7.38916256157636</v>
      </c>
      <c r="C78" s="138" t="n">
        <v>-5.14925373134328</v>
      </c>
      <c r="D78" s="139" t="s">
        <v>5</v>
      </c>
      <c r="E78" s="140" t="n">
        <v>-5.14925373134328</v>
      </c>
      <c r="F78" s="141" t="n">
        <v>-3.49967595593001</v>
      </c>
    </row>
    <row r="79" customFormat="false" ht="11.25" hidden="false" customHeight="false" outlineLevel="0" collapsed="false">
      <c r="A79" s="29" t="s">
        <v>123</v>
      </c>
      <c r="B79" s="132" t="s">
        <v>5</v>
      </c>
      <c r="C79" s="133" t="n">
        <v>0</v>
      </c>
      <c r="D79" s="134" t="s">
        <v>5</v>
      </c>
      <c r="E79" s="135" t="n">
        <v>0</v>
      </c>
      <c r="F79" s="136" t="n">
        <v>0</v>
      </c>
    </row>
    <row r="80" customFormat="false" ht="11.25" hidden="false" customHeight="false" outlineLevel="0" collapsed="false">
      <c r="A80" s="24" t="s">
        <v>124</v>
      </c>
      <c r="B80" s="137" t="n">
        <v>200</v>
      </c>
      <c r="C80" s="139" t="s">
        <v>5</v>
      </c>
      <c r="D80" s="139" t="s">
        <v>5</v>
      </c>
      <c r="E80" s="142" t="s">
        <v>5</v>
      </c>
      <c r="F80" s="141" t="n">
        <v>200</v>
      </c>
    </row>
    <row r="81" customFormat="false" ht="11.25" hidden="false" customHeight="false" outlineLevel="0" collapsed="false">
      <c r="A81" s="29" t="s">
        <v>125</v>
      </c>
      <c r="B81" s="132" t="n">
        <v>20</v>
      </c>
      <c r="C81" s="134" t="s">
        <v>5</v>
      </c>
      <c r="D81" s="134" t="s">
        <v>5</v>
      </c>
      <c r="E81" s="143" t="s">
        <v>5</v>
      </c>
      <c r="F81" s="136" t="n">
        <v>20</v>
      </c>
    </row>
    <row r="82" customFormat="false" ht="11.25" hidden="false" customHeight="false" outlineLevel="0" collapsed="false">
      <c r="A82" s="24" t="s">
        <v>126</v>
      </c>
      <c r="B82" s="137" t="s">
        <v>5</v>
      </c>
      <c r="C82" s="139" t="s">
        <v>5</v>
      </c>
      <c r="D82" s="139" t="s">
        <v>5</v>
      </c>
      <c r="E82" s="142" t="s">
        <v>5</v>
      </c>
      <c r="F82" s="141" t="s">
        <v>5</v>
      </c>
    </row>
    <row r="83" customFormat="false" ht="11.25" hidden="false" customHeight="false" outlineLevel="0" collapsed="false">
      <c r="A83" s="29" t="s">
        <v>127</v>
      </c>
      <c r="B83" s="132" t="n">
        <v>10.7142857142857</v>
      </c>
      <c r="C83" s="133" t="n">
        <v>-1.61725067385445</v>
      </c>
      <c r="D83" s="134" t="s">
        <v>5</v>
      </c>
      <c r="E83" s="135" t="n">
        <v>-1.61725067385445</v>
      </c>
      <c r="F83" s="136" t="n">
        <v>-0.75187969924812</v>
      </c>
    </row>
    <row r="84" customFormat="false" ht="11.25" hidden="false" customHeight="false" outlineLevel="0" collapsed="false">
      <c r="A84" s="24" t="s">
        <v>128</v>
      </c>
      <c r="B84" s="137" t="n">
        <v>6.81709073451752</v>
      </c>
      <c r="C84" s="138" t="n">
        <v>-2.29727673817131</v>
      </c>
      <c r="D84" s="139" t="s">
        <v>5</v>
      </c>
      <c r="E84" s="140" t="n">
        <v>-2.29727673817131</v>
      </c>
      <c r="F84" s="141" t="n">
        <v>-0.103974121996303</v>
      </c>
    </row>
    <row r="85" customFormat="false" ht="11.25" hidden="false" customHeight="false" outlineLevel="0" collapsed="false">
      <c r="A85" s="29" t="s">
        <v>129</v>
      </c>
      <c r="B85" s="132" t="s">
        <v>5</v>
      </c>
      <c r="C85" s="133" t="n">
        <v>-8.01393728222997</v>
      </c>
      <c r="D85" s="134" t="s">
        <v>5</v>
      </c>
      <c r="E85" s="135" t="n">
        <v>-8.01393728222997</v>
      </c>
      <c r="F85" s="136" t="n">
        <v>-8.01393728222997</v>
      </c>
    </row>
    <row r="86" customFormat="false" ht="11.25" hidden="false" customHeight="false" outlineLevel="0" collapsed="false">
      <c r="A86" s="24" t="s">
        <v>130</v>
      </c>
      <c r="B86" s="137" t="n">
        <v>33.3333333333333</v>
      </c>
      <c r="C86" s="138" t="n">
        <v>-20.8333333333333</v>
      </c>
      <c r="D86" s="139" t="s">
        <v>5</v>
      </c>
      <c r="E86" s="140" t="n">
        <v>-20.8333333333333</v>
      </c>
      <c r="F86" s="141" t="n">
        <v>-14.8148148148148</v>
      </c>
    </row>
    <row r="87" customFormat="false" ht="11.25" hidden="false" customHeight="false" outlineLevel="0" collapsed="false">
      <c r="A87" s="29" t="s">
        <v>131</v>
      </c>
      <c r="B87" s="132" t="n">
        <v>0</v>
      </c>
      <c r="C87" s="134" t="s">
        <v>5</v>
      </c>
      <c r="D87" s="134" t="s">
        <v>5</v>
      </c>
      <c r="E87" s="143" t="s">
        <v>5</v>
      </c>
      <c r="F87" s="136" t="n">
        <v>0</v>
      </c>
    </row>
    <row r="88" customFormat="false" ht="11.25" hidden="false" customHeight="false" outlineLevel="0" collapsed="false">
      <c r="A88" s="24" t="s">
        <v>142</v>
      </c>
      <c r="B88" s="137" t="n">
        <v>-50</v>
      </c>
      <c r="C88" s="138" t="n">
        <v>-3.36487907465825</v>
      </c>
      <c r="D88" s="139" t="s">
        <v>5</v>
      </c>
      <c r="E88" s="140" t="n">
        <v>-3.36487907465825</v>
      </c>
      <c r="F88" s="141" t="n">
        <v>-3.46274921301154</v>
      </c>
    </row>
    <row r="89" customFormat="false" ht="11.25" hidden="false" customHeight="false" outlineLevel="0" collapsed="false">
      <c r="A89" s="29" t="s">
        <v>143</v>
      </c>
      <c r="B89" s="132" t="n">
        <v>0</v>
      </c>
      <c r="C89" s="133" t="n">
        <v>11.7647058823529</v>
      </c>
      <c r="D89" s="134" t="s">
        <v>5</v>
      </c>
      <c r="E89" s="135" t="n">
        <v>11.7647058823529</v>
      </c>
      <c r="F89" s="136" t="n">
        <v>10.8108108108108</v>
      </c>
    </row>
    <row r="90" customFormat="false" ht="11.25" hidden="false" customHeight="false" outlineLevel="0" collapsed="false">
      <c r="A90" s="24" t="s">
        <v>134</v>
      </c>
      <c r="B90" s="137" t="n">
        <v>0</v>
      </c>
      <c r="C90" s="139" t="s">
        <v>5</v>
      </c>
      <c r="D90" s="139" t="s">
        <v>5</v>
      </c>
      <c r="E90" s="142" t="s">
        <v>5</v>
      </c>
      <c r="F90" s="141" t="n">
        <v>0</v>
      </c>
    </row>
    <row r="91" customFormat="false" ht="11.25" hidden="false" customHeight="false" outlineLevel="0" collapsed="false">
      <c r="A91" s="29" t="s">
        <v>135</v>
      </c>
      <c r="B91" s="132" t="s">
        <v>5</v>
      </c>
      <c r="C91" s="134" t="s">
        <v>5</v>
      </c>
      <c r="D91" s="134" t="n">
        <v>-10.1214574898785</v>
      </c>
      <c r="E91" s="135" t="n">
        <v>-10.1214574898785</v>
      </c>
      <c r="F91" s="136" t="n">
        <v>-10.1214574898785</v>
      </c>
    </row>
    <row r="92" customFormat="false" ht="11.25" hidden="false" customHeight="false" outlineLevel="0" collapsed="false">
      <c r="A92" s="24" t="s">
        <v>136</v>
      </c>
      <c r="B92" s="137" t="n">
        <v>0</v>
      </c>
      <c r="C92" s="138" t="n">
        <v>8.89894419306184</v>
      </c>
      <c r="D92" s="139" t="s">
        <v>5</v>
      </c>
      <c r="E92" s="140" t="n">
        <v>8.89894419306184</v>
      </c>
      <c r="F92" s="141" t="n">
        <v>8.8455772113943</v>
      </c>
    </row>
    <row r="93" customFormat="false" ht="11.25" hidden="false" customHeight="false" outlineLevel="0" collapsed="false">
      <c r="A93" s="29" t="s">
        <v>137</v>
      </c>
      <c r="B93" s="132" t="s">
        <v>5</v>
      </c>
      <c r="C93" s="133" t="n">
        <v>-23.2974910394265</v>
      </c>
      <c r="D93" s="134" t="s">
        <v>5</v>
      </c>
      <c r="E93" s="135" t="n">
        <v>-23.2974910394265</v>
      </c>
      <c r="F93" s="136" t="n">
        <v>-23.2974910394265</v>
      </c>
    </row>
    <row r="94" customFormat="false" ht="11.25" hidden="false" customHeight="false" outlineLevel="0" collapsed="false">
      <c r="A94" s="42" t="s">
        <v>33</v>
      </c>
      <c r="B94" s="144" t="n">
        <v>7.05289672544081</v>
      </c>
      <c r="C94" s="145" t="n">
        <v>-2.81503873039864</v>
      </c>
      <c r="D94" s="146" t="n">
        <v>-10.1214574898785</v>
      </c>
      <c r="E94" s="145" t="n">
        <v>-4.70925757469736</v>
      </c>
      <c r="F94" s="147" t="n">
        <v>-3.0288490373658</v>
      </c>
    </row>
    <row r="95" s="150" customFormat="true" ht="12" hidden="false" customHeight="false" outlineLevel="0" collapsed="false">
      <c r="A95" s="148"/>
      <c r="B95" s="149"/>
      <c r="C95" s="149"/>
      <c r="D95" s="149"/>
      <c r="E95" s="149"/>
      <c r="F95" s="149"/>
    </row>
    <row r="96" customFormat="false" ht="12" hidden="false" customHeight="true" outlineLevel="0" collapsed="false">
      <c r="A96" s="131"/>
      <c r="B96" s="151" t="s">
        <v>144</v>
      </c>
      <c r="C96" s="151"/>
      <c r="D96" s="151"/>
      <c r="E96" s="151"/>
      <c r="F96" s="151"/>
    </row>
    <row r="97" customFormat="false" ht="11.25" hidden="false" customHeight="false" outlineLevel="0" collapsed="false">
      <c r="A97" s="29" t="s">
        <v>121</v>
      </c>
      <c r="B97" s="132" t="n">
        <v>430</v>
      </c>
      <c r="C97" s="133" t="n">
        <v>-49.5145631067961</v>
      </c>
      <c r="D97" s="134" t="s">
        <v>5</v>
      </c>
      <c r="E97" s="135" t="n">
        <v>-49.5145631067961</v>
      </c>
      <c r="F97" s="136" t="n">
        <v>-7.07964601769912</v>
      </c>
    </row>
    <row r="98" customFormat="false" ht="11.25" hidden="false" customHeight="false" outlineLevel="0" collapsed="false">
      <c r="A98" s="24" t="s">
        <v>141</v>
      </c>
      <c r="B98" s="152" t="n">
        <v>83.1932773109244</v>
      </c>
      <c r="C98" s="138" t="n">
        <v>333.788395904437</v>
      </c>
      <c r="D98" s="139" t="s">
        <v>5</v>
      </c>
      <c r="E98" s="140" t="n">
        <v>333.788395904437</v>
      </c>
      <c r="F98" s="141" t="n">
        <v>261.407766990291</v>
      </c>
    </row>
    <row r="99" customFormat="false" ht="11.25" hidden="false" customHeight="false" outlineLevel="0" collapsed="false">
      <c r="A99" s="29" t="s">
        <v>123</v>
      </c>
      <c r="B99" s="153" t="s">
        <v>5</v>
      </c>
      <c r="C99" s="134" t="s">
        <v>5</v>
      </c>
      <c r="D99" s="134" t="s">
        <v>5</v>
      </c>
      <c r="E99" s="143" t="s">
        <v>5</v>
      </c>
      <c r="F99" s="136" t="s">
        <v>5</v>
      </c>
    </row>
    <row r="100" customFormat="false" ht="11.25" hidden="false" customHeight="false" outlineLevel="0" collapsed="false">
      <c r="A100" s="24" t="s">
        <v>124</v>
      </c>
      <c r="B100" s="152" t="n">
        <v>200</v>
      </c>
      <c r="C100" s="139" t="s">
        <v>5</v>
      </c>
      <c r="D100" s="139" t="s">
        <v>5</v>
      </c>
      <c r="E100" s="142" t="s">
        <v>5</v>
      </c>
      <c r="F100" s="141" t="n">
        <v>200</v>
      </c>
    </row>
    <row r="101" customFormat="false" ht="11.25" hidden="false" customHeight="false" outlineLevel="0" collapsed="false">
      <c r="A101" s="29" t="s">
        <v>125</v>
      </c>
      <c r="B101" s="153" t="n">
        <v>200</v>
      </c>
      <c r="C101" s="134" t="s">
        <v>5</v>
      </c>
      <c r="D101" s="134" t="s">
        <v>5</v>
      </c>
      <c r="E101" s="143" t="s">
        <v>5</v>
      </c>
      <c r="F101" s="136" t="n">
        <v>200</v>
      </c>
    </row>
    <row r="102" customFormat="false" ht="11.25" hidden="false" customHeight="false" outlineLevel="0" collapsed="false">
      <c r="A102" s="24" t="s">
        <v>126</v>
      </c>
      <c r="B102" s="152" t="s">
        <v>5</v>
      </c>
      <c r="C102" s="139" t="s">
        <v>5</v>
      </c>
      <c r="D102" s="139" t="s">
        <v>5</v>
      </c>
      <c r="E102" s="142" t="s">
        <v>5</v>
      </c>
      <c r="F102" s="141" t="s">
        <v>5</v>
      </c>
    </row>
    <row r="103" customFormat="false" ht="11.25" hidden="false" customHeight="false" outlineLevel="0" collapsed="false">
      <c r="A103" s="29" t="s">
        <v>127</v>
      </c>
      <c r="B103" s="153" t="n">
        <v>3.33333333333333</v>
      </c>
      <c r="C103" s="133" t="n">
        <v>257.843137254902</v>
      </c>
      <c r="D103" s="134" t="s">
        <v>5</v>
      </c>
      <c r="E103" s="135" t="n">
        <v>257.843137254902</v>
      </c>
      <c r="F103" s="136" t="n">
        <v>200</v>
      </c>
    </row>
    <row r="104" customFormat="false" ht="11.25" hidden="false" customHeight="false" outlineLevel="0" collapsed="false">
      <c r="A104" s="24" t="s">
        <v>128</v>
      </c>
      <c r="B104" s="152" t="n">
        <v>87.7637130801688</v>
      </c>
      <c r="C104" s="138" t="n">
        <v>174.561778537837</v>
      </c>
      <c r="D104" s="139" t="s">
        <v>5</v>
      </c>
      <c r="E104" s="140" t="n">
        <v>174.561778537837</v>
      </c>
      <c r="F104" s="141" t="n">
        <v>145.374574347333</v>
      </c>
    </row>
    <row r="105" customFormat="false" ht="11.25" hidden="false" customHeight="false" outlineLevel="0" collapsed="false">
      <c r="A105" s="29" t="s">
        <v>129</v>
      </c>
      <c r="B105" s="153" t="s">
        <v>5</v>
      </c>
      <c r="C105" s="133" t="n">
        <v>92.7007299270073</v>
      </c>
      <c r="D105" s="134" t="s">
        <v>5</v>
      </c>
      <c r="E105" s="135" t="n">
        <v>92.7007299270073</v>
      </c>
      <c r="F105" s="136" t="n">
        <v>92.7007299270073</v>
      </c>
    </row>
    <row r="106" customFormat="false" ht="11.25" hidden="false" customHeight="false" outlineLevel="0" collapsed="false">
      <c r="A106" s="24" t="s">
        <v>130</v>
      </c>
      <c r="B106" s="152" t="s">
        <v>5</v>
      </c>
      <c r="C106" s="138" t="n">
        <v>533.333333333333</v>
      </c>
      <c r="D106" s="139" t="s">
        <v>5</v>
      </c>
      <c r="E106" s="140" t="n">
        <v>533.333333333333</v>
      </c>
      <c r="F106" s="141" t="n">
        <v>666.666666666667</v>
      </c>
    </row>
    <row r="107" customFormat="false" ht="11.25" hidden="false" customHeight="false" outlineLevel="0" collapsed="false">
      <c r="A107" s="29" t="s">
        <v>131</v>
      </c>
      <c r="B107" s="153" t="s">
        <v>5</v>
      </c>
      <c r="C107" s="134" t="s">
        <v>5</v>
      </c>
      <c r="D107" s="134" t="s">
        <v>5</v>
      </c>
      <c r="E107" s="143" t="s">
        <v>5</v>
      </c>
      <c r="F107" s="136" t="s">
        <v>5</v>
      </c>
    </row>
    <row r="108" customFormat="false" ht="11.25" hidden="false" customHeight="false" outlineLevel="0" collapsed="false">
      <c r="A108" s="24" t="s">
        <v>142</v>
      </c>
      <c r="B108" s="152" t="n">
        <v>-85.7142857142857</v>
      </c>
      <c r="C108" s="138" t="n">
        <v>128.606965174129</v>
      </c>
      <c r="D108" s="139" t="s">
        <v>5</v>
      </c>
      <c r="E108" s="140" t="n">
        <v>128.606965174129</v>
      </c>
      <c r="F108" s="141" t="n">
        <v>124.938875305623</v>
      </c>
    </row>
    <row r="109" customFormat="false" ht="11.25" hidden="false" customHeight="false" outlineLevel="0" collapsed="false">
      <c r="A109" s="29" t="s">
        <v>143</v>
      </c>
      <c r="B109" s="153" t="n">
        <v>50</v>
      </c>
      <c r="C109" s="134" t="n">
        <v>123.529411764706</v>
      </c>
      <c r="D109" s="134" t="s">
        <v>5</v>
      </c>
      <c r="E109" s="143" t="n">
        <v>123.529411764706</v>
      </c>
      <c r="F109" s="136" t="n">
        <v>115.789473684211</v>
      </c>
    </row>
    <row r="110" customFormat="false" ht="11.25" hidden="false" customHeight="false" outlineLevel="0" collapsed="false">
      <c r="A110" s="24" t="s">
        <v>134</v>
      </c>
      <c r="B110" s="152" t="n">
        <v>0</v>
      </c>
      <c r="C110" s="139" t="s">
        <v>5</v>
      </c>
      <c r="D110" s="139" t="s">
        <v>5</v>
      </c>
      <c r="E110" s="142" t="s">
        <v>5</v>
      </c>
      <c r="F110" s="141" t="n">
        <v>0</v>
      </c>
    </row>
    <row r="111" customFormat="false" ht="11.25" hidden="false" customHeight="false" outlineLevel="0" collapsed="false">
      <c r="A111" s="29" t="s">
        <v>135</v>
      </c>
      <c r="B111" s="153" t="s">
        <v>5</v>
      </c>
      <c r="C111" s="133" t="s">
        <v>5</v>
      </c>
      <c r="D111" s="134" t="n">
        <v>97.3918197984588</v>
      </c>
      <c r="E111" s="135" t="n">
        <v>97.3918197984588</v>
      </c>
      <c r="F111" s="136" t="n">
        <v>97.3918197984588</v>
      </c>
    </row>
    <row r="112" customFormat="false" ht="11.25" hidden="false" customHeight="false" outlineLevel="0" collapsed="false">
      <c r="A112" s="24" t="s">
        <v>136</v>
      </c>
      <c r="B112" s="152" t="s">
        <v>5</v>
      </c>
      <c r="C112" s="138" t="n">
        <v>342.944785276074</v>
      </c>
      <c r="D112" s="139" t="s">
        <v>5</v>
      </c>
      <c r="E112" s="140" t="n">
        <v>342.944785276074</v>
      </c>
      <c r="F112" s="141" t="n">
        <v>345.398773006135</v>
      </c>
    </row>
    <row r="113" customFormat="false" ht="11.25" hidden="false" customHeight="false" outlineLevel="0" collapsed="false">
      <c r="A113" s="29" t="s">
        <v>137</v>
      </c>
      <c r="B113" s="153" t="s">
        <v>5</v>
      </c>
      <c r="C113" s="133" t="n">
        <v>-88.5438972162741</v>
      </c>
      <c r="D113" s="134" t="s">
        <v>5</v>
      </c>
      <c r="E113" s="135" t="n">
        <v>-88.5438972162741</v>
      </c>
      <c r="F113" s="136" t="n">
        <v>-88.5438972162741</v>
      </c>
    </row>
    <row r="114" customFormat="false" ht="11.25" hidden="false" customHeight="false" outlineLevel="0" collapsed="false">
      <c r="A114" s="42" t="s">
        <v>33</v>
      </c>
      <c r="B114" s="154" t="n">
        <v>87.9145173176124</v>
      </c>
      <c r="C114" s="145" t="n">
        <v>89.5706651925557</v>
      </c>
      <c r="D114" s="146" t="n">
        <v>97.3918197984588</v>
      </c>
      <c r="E114" s="145" t="n">
        <v>91.4253584481305</v>
      </c>
      <c r="F114" s="147" t="n">
        <v>90.8629441624366</v>
      </c>
    </row>
  </sheetData>
  <mergeCells count="25">
    <mergeCell ref="B3:F3"/>
    <mergeCell ref="A4:A5"/>
    <mergeCell ref="B4:B5"/>
    <mergeCell ref="C4:C5"/>
    <mergeCell ref="D4:D5"/>
    <mergeCell ref="F4:F5"/>
    <mergeCell ref="B26:F26"/>
    <mergeCell ref="A27:A28"/>
    <mergeCell ref="B27:B28"/>
    <mergeCell ref="C27:C28"/>
    <mergeCell ref="D27:D28"/>
    <mergeCell ref="F27:F28"/>
    <mergeCell ref="B48:F48"/>
    <mergeCell ref="A49:A50"/>
    <mergeCell ref="B49:B50"/>
    <mergeCell ref="C49:C50"/>
    <mergeCell ref="D49:D50"/>
    <mergeCell ref="F49:F50"/>
    <mergeCell ref="B74:F74"/>
    <mergeCell ref="A75:A76"/>
    <mergeCell ref="B75:B76"/>
    <mergeCell ref="C75:C76"/>
    <mergeCell ref="D75:D76"/>
    <mergeCell ref="F75:F76"/>
    <mergeCell ref="B96:F96"/>
  </mergeCells>
  <printOptions headings="false" gridLines="false" gridLinesSet="true" horizontalCentered="false" verticalCentered="false"/>
  <pageMargins left="0.25" right="0.25" top="0.75" bottom="0.75" header="0.511805555555555" footer="0.3"/>
  <pageSetup paperSize="9" scale="94"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rowBreaks count="1" manualBreakCount="1">
    <brk id="68" man="true" max="16383" min="0"/>
  </rowBreaks>
</worksheet>
</file>

<file path=xl/worksheets/sheet8.xml><?xml version="1.0" encoding="utf-8"?>
<worksheet xmlns="http://schemas.openxmlformats.org/spreadsheetml/2006/main" xmlns:r="http://schemas.openxmlformats.org/officeDocument/2006/relationships">
  <sheetPr filterMode="false">
    <tabColor rgb="FF92D050"/>
    <pageSetUpPr fitToPage="false"/>
  </sheetPr>
  <dimension ref="A1:J19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36.34"/>
    <col collapsed="false" customWidth="true" hidden="false" outlineLevel="0" max="4" min="2" style="0" width="14.5"/>
    <col collapsed="false" customWidth="true" hidden="false" outlineLevel="0" max="5" min="5" style="0" width="19"/>
    <col collapsed="false" customWidth="true" hidden="false" outlineLevel="0" max="6" min="6" style="0" width="11.32"/>
    <col collapsed="false" customWidth="true" hidden="false" outlineLevel="0" max="9" min="7" style="0" width="14.5"/>
    <col collapsed="false" customWidth="true" hidden="false" outlineLevel="0" max="10" min="10" style="0" width="19"/>
    <col collapsed="false" customWidth="true" hidden="false" outlineLevel="0" max="1025" min="11" style="0" width="10.61"/>
  </cols>
  <sheetData>
    <row r="1" customFormat="false" ht="15" hidden="false" customHeight="false" outlineLevel="0" collapsed="false">
      <c r="A1" s="11" t="s">
        <v>145</v>
      </c>
      <c r="B1" s="62"/>
      <c r="C1" s="62"/>
      <c r="D1" s="62"/>
      <c r="E1" s="62"/>
      <c r="F1" s="62"/>
      <c r="G1" s="11"/>
      <c r="H1" s="62"/>
      <c r="I1" s="62"/>
      <c r="J1" s="62"/>
    </row>
    <row r="3" customFormat="false" ht="10.5" hidden="false" customHeight="false" outlineLevel="0" collapsed="false">
      <c r="A3" s="0" t="s">
        <v>146</v>
      </c>
    </row>
    <row r="4" customFormat="false" ht="11.25" hidden="false" customHeight="false" outlineLevel="0" collapsed="false"/>
    <row r="5" customFormat="false" ht="11.25" hidden="false" customHeight="false" outlineLevel="0" collapsed="false">
      <c r="A5" s="155"/>
      <c r="B5" s="100" t="s">
        <v>147</v>
      </c>
      <c r="C5" s="100"/>
      <c r="D5" s="100"/>
      <c r="E5" s="100"/>
      <c r="G5" s="156" t="s">
        <v>148</v>
      </c>
      <c r="H5" s="156"/>
      <c r="I5" s="156"/>
      <c r="J5" s="156"/>
    </row>
    <row r="6" customFormat="false" ht="12" hidden="false" customHeight="false" outlineLevel="0" collapsed="false">
      <c r="A6" s="15"/>
      <c r="B6" s="89" t="s">
        <v>149</v>
      </c>
      <c r="C6" s="89" t="s">
        <v>150</v>
      </c>
      <c r="D6" s="89" t="s">
        <v>151</v>
      </c>
      <c r="E6" s="23" t="s">
        <v>152</v>
      </c>
      <c r="F6" s="157"/>
      <c r="G6" s="80" t="s">
        <v>149</v>
      </c>
      <c r="H6" s="89" t="s">
        <v>150</v>
      </c>
      <c r="I6" s="89" t="s">
        <v>151</v>
      </c>
      <c r="J6" s="23" t="s">
        <v>152</v>
      </c>
    </row>
    <row r="7" customFormat="false" ht="11.25" hidden="false" customHeight="false" outlineLevel="0" collapsed="false">
      <c r="A7" s="158" t="s">
        <v>92</v>
      </c>
      <c r="B7" s="159" t="n">
        <v>12398</v>
      </c>
      <c r="C7" s="159" t="n">
        <v>2210</v>
      </c>
      <c r="D7" s="159" t="n">
        <v>1514</v>
      </c>
      <c r="E7" s="160" t="n">
        <v>15145</v>
      </c>
      <c r="F7" s="161"/>
      <c r="G7" s="162" t="n">
        <v>8446</v>
      </c>
      <c r="H7" s="163" t="n">
        <v>851</v>
      </c>
      <c r="I7" s="163" t="n">
        <v>1079</v>
      </c>
      <c r="J7" s="160" t="n">
        <v>10130</v>
      </c>
    </row>
    <row r="8" customFormat="false" ht="11.25" hidden="false" customHeight="false" outlineLevel="0" collapsed="false">
      <c r="A8" s="158" t="s">
        <v>93</v>
      </c>
      <c r="B8" s="159" t="n">
        <v>14467</v>
      </c>
      <c r="C8" s="159" t="n">
        <v>1567</v>
      </c>
      <c r="D8" s="159" t="n">
        <v>661</v>
      </c>
      <c r="E8" s="160" t="n">
        <v>16106</v>
      </c>
      <c r="F8" s="164"/>
      <c r="G8" s="162" t="n">
        <v>7829</v>
      </c>
      <c r="H8" s="163" t="n">
        <v>203</v>
      </c>
      <c r="I8" s="163" t="n">
        <v>274</v>
      </c>
      <c r="J8" s="160" t="n">
        <v>8267</v>
      </c>
    </row>
    <row r="9" customFormat="false" ht="11.25" hidden="false" customHeight="false" outlineLevel="0" collapsed="false">
      <c r="A9" s="158" t="s">
        <v>94</v>
      </c>
      <c r="B9" s="159" t="n">
        <v>1508</v>
      </c>
      <c r="C9" s="159" t="n">
        <v>321</v>
      </c>
      <c r="D9" s="159" t="n">
        <v>263</v>
      </c>
      <c r="E9" s="160" t="n">
        <v>1986</v>
      </c>
      <c r="F9" s="164"/>
      <c r="G9" s="162" t="n">
        <v>678</v>
      </c>
      <c r="H9" s="163" t="n">
        <v>10</v>
      </c>
      <c r="I9" s="163" t="n">
        <v>30</v>
      </c>
      <c r="J9" s="160" t="n">
        <v>717</v>
      </c>
    </row>
    <row r="10" customFormat="false" ht="10.5" hidden="false" customHeight="false" outlineLevel="0" collapsed="false">
      <c r="A10" s="165" t="s">
        <v>153</v>
      </c>
      <c r="B10" s="121" t="n">
        <v>23958</v>
      </c>
      <c r="C10" s="121" t="n">
        <v>4048</v>
      </c>
      <c r="D10" s="121" t="n">
        <v>2421</v>
      </c>
      <c r="E10" s="166" t="n">
        <v>28597</v>
      </c>
      <c r="F10" s="164"/>
      <c r="G10" s="167" t="n">
        <v>14843</v>
      </c>
      <c r="H10" s="168" t="n">
        <v>1061</v>
      </c>
      <c r="I10" s="168" t="n">
        <v>1377</v>
      </c>
      <c r="J10" s="166" t="n">
        <v>16961</v>
      </c>
    </row>
    <row r="11" customFormat="false" ht="11.25" hidden="false" customHeight="false" outlineLevel="0" collapsed="false">
      <c r="A11" s="169" t="s">
        <v>118</v>
      </c>
      <c r="B11" s="31" t="n">
        <v>12105</v>
      </c>
      <c r="C11" s="31" t="s">
        <v>2</v>
      </c>
      <c r="D11" s="31" t="s">
        <v>2</v>
      </c>
      <c r="E11" s="170" t="n">
        <v>12105</v>
      </c>
      <c r="F11" s="164"/>
      <c r="G11" s="171" t="n">
        <v>5757</v>
      </c>
      <c r="H11" s="31" t="s">
        <v>2</v>
      </c>
      <c r="I11" s="31" t="s">
        <v>2</v>
      </c>
      <c r="J11" s="170" t="n">
        <v>5757</v>
      </c>
    </row>
    <row r="12" customFormat="false" ht="11.25" hidden="false" customHeight="false" outlineLevel="0" collapsed="false">
      <c r="A12" s="169" t="s">
        <v>119</v>
      </c>
      <c r="B12" s="31" t="n">
        <v>2238</v>
      </c>
      <c r="C12" s="31" t="s">
        <v>2</v>
      </c>
      <c r="D12" s="31" t="s">
        <v>2</v>
      </c>
      <c r="E12" s="170" t="n">
        <v>2238</v>
      </c>
      <c r="F12" s="164"/>
      <c r="G12" s="171" t="n">
        <v>1006</v>
      </c>
      <c r="H12" s="31" t="s">
        <v>2</v>
      </c>
      <c r="I12" s="31" t="s">
        <v>2</v>
      </c>
      <c r="J12" s="170" t="n">
        <v>1006</v>
      </c>
    </row>
    <row r="13" customFormat="false" ht="11.25" hidden="false" customHeight="false" outlineLevel="0" collapsed="false">
      <c r="A13" s="172" t="s">
        <v>154</v>
      </c>
      <c r="B13" s="32" t="n">
        <v>12554</v>
      </c>
      <c r="C13" s="31" t="s">
        <v>2</v>
      </c>
      <c r="D13" s="31" t="s">
        <v>2</v>
      </c>
      <c r="E13" s="173" t="n">
        <v>12554</v>
      </c>
      <c r="F13" s="164"/>
      <c r="G13" s="174" t="n">
        <v>6051</v>
      </c>
      <c r="H13" s="31" t="s">
        <v>2</v>
      </c>
      <c r="I13" s="31" t="s">
        <v>2</v>
      </c>
      <c r="J13" s="173" t="n">
        <v>6051</v>
      </c>
    </row>
    <row r="14" customFormat="false" ht="11.25" hidden="false" customHeight="false" outlineLevel="0" collapsed="false">
      <c r="A14" s="56" t="s">
        <v>155</v>
      </c>
      <c r="B14" s="175" t="n">
        <v>29746</v>
      </c>
      <c r="C14" s="175" t="n">
        <v>4048</v>
      </c>
      <c r="D14" s="175" t="n">
        <v>2421</v>
      </c>
      <c r="E14" s="39" t="n">
        <v>34261</v>
      </c>
      <c r="F14" s="164"/>
      <c r="G14" s="176" t="n">
        <v>18210</v>
      </c>
      <c r="H14" s="175" t="n">
        <v>1061</v>
      </c>
      <c r="I14" s="175" t="n">
        <v>1377</v>
      </c>
      <c r="J14" s="39" t="n">
        <v>20322</v>
      </c>
    </row>
    <row r="17" customFormat="false" ht="12.75" hidden="false" customHeight="false" outlineLevel="0" collapsed="false">
      <c r="A17" s="7" t="s">
        <v>39</v>
      </c>
    </row>
    <row r="19" customFormat="false" ht="10.5" hidden="false" customHeight="false" outlineLevel="0" collapsed="false">
      <c r="A19" s="40" t="s">
        <v>40</v>
      </c>
      <c r="B19" s="40"/>
      <c r="C19" s="40"/>
      <c r="D19" s="40"/>
      <c r="E19" s="40"/>
      <c r="G19" s="40"/>
      <c r="H19" s="40"/>
      <c r="I19" s="40"/>
      <c r="J19" s="40"/>
    </row>
    <row r="20" customFormat="false" ht="11.25" hidden="false" customHeight="false" outlineLevel="0" collapsed="false"/>
    <row r="21" customFormat="false" ht="11.25" hidden="false" customHeight="false" outlineLevel="0" collapsed="false">
      <c r="A21" s="155"/>
      <c r="B21" s="100" t="s">
        <v>147</v>
      </c>
      <c r="C21" s="100"/>
      <c r="D21" s="100"/>
      <c r="E21" s="100"/>
      <c r="G21" s="156" t="s">
        <v>148</v>
      </c>
      <c r="H21" s="156"/>
      <c r="I21" s="156"/>
      <c r="J21" s="156"/>
    </row>
    <row r="22" customFormat="false" ht="12" hidden="false" customHeight="false" outlineLevel="0" collapsed="false">
      <c r="A22" s="113"/>
      <c r="B22" s="177" t="s">
        <v>149</v>
      </c>
      <c r="C22" s="177" t="s">
        <v>150</v>
      </c>
      <c r="D22" s="177" t="s">
        <v>151</v>
      </c>
      <c r="E22" s="100" t="s">
        <v>152</v>
      </c>
      <c r="G22" s="178" t="s">
        <v>149</v>
      </c>
      <c r="H22" s="177" t="s">
        <v>150</v>
      </c>
      <c r="I22" s="177" t="s">
        <v>151</v>
      </c>
      <c r="J22" s="100" t="s">
        <v>152</v>
      </c>
    </row>
    <row r="23" customFormat="false" ht="11.25" hidden="false" customHeight="false" outlineLevel="0" collapsed="false">
      <c r="A23" s="158" t="s">
        <v>92</v>
      </c>
      <c r="B23" s="159" t="n">
        <v>532</v>
      </c>
      <c r="C23" s="159" t="n">
        <v>30</v>
      </c>
      <c r="D23" s="159" t="n">
        <v>41</v>
      </c>
      <c r="E23" s="160" t="n">
        <v>585</v>
      </c>
      <c r="F23" s="164"/>
      <c r="G23" s="162" t="n">
        <v>272</v>
      </c>
      <c r="H23" s="163" t="n">
        <v>10</v>
      </c>
      <c r="I23" s="163" t="n">
        <v>12</v>
      </c>
      <c r="J23" s="160" t="n">
        <v>293</v>
      </c>
    </row>
    <row r="24" customFormat="false" ht="11.25" hidden="false" customHeight="false" outlineLevel="0" collapsed="false">
      <c r="A24" s="158" t="s">
        <v>93</v>
      </c>
      <c r="B24" s="159" t="n">
        <v>160</v>
      </c>
      <c r="C24" s="159" t="n">
        <v>29</v>
      </c>
      <c r="D24" s="159" t="n">
        <v>18</v>
      </c>
      <c r="E24" s="160" t="n">
        <v>198</v>
      </c>
      <c r="F24" s="164"/>
      <c r="G24" s="162" t="n">
        <v>66</v>
      </c>
      <c r="H24" s="163" t="n">
        <v>1</v>
      </c>
      <c r="I24" s="163" t="n">
        <v>1</v>
      </c>
      <c r="J24" s="160" t="n">
        <v>68</v>
      </c>
    </row>
    <row r="25" customFormat="false" ht="11.25" hidden="false" customHeight="false" outlineLevel="0" collapsed="false">
      <c r="A25" s="158" t="s">
        <v>94</v>
      </c>
      <c r="B25" s="159" t="n">
        <v>16</v>
      </c>
      <c r="C25" s="159" t="n">
        <v>5</v>
      </c>
      <c r="D25" s="159" t="n">
        <v>4</v>
      </c>
      <c r="E25" s="160" t="n">
        <v>25</v>
      </c>
      <c r="F25" s="164"/>
      <c r="G25" s="162" t="n">
        <v>0</v>
      </c>
      <c r="H25" s="163" t="n">
        <v>0</v>
      </c>
      <c r="I25" s="163" t="n">
        <v>0</v>
      </c>
      <c r="J25" s="160"/>
    </row>
    <row r="26" customFormat="false" ht="10.5" hidden="false" customHeight="false" outlineLevel="0" collapsed="false">
      <c r="A26" s="165" t="s">
        <v>153</v>
      </c>
      <c r="B26" s="121" t="n">
        <v>685</v>
      </c>
      <c r="C26" s="121" t="n">
        <v>64</v>
      </c>
      <c r="D26" s="121" t="n">
        <v>62</v>
      </c>
      <c r="E26" s="166" t="n">
        <v>783</v>
      </c>
      <c r="F26" s="164"/>
      <c r="G26" s="167" t="n">
        <v>326</v>
      </c>
      <c r="H26" s="168" t="n">
        <v>11</v>
      </c>
      <c r="I26" s="168" t="n">
        <v>13</v>
      </c>
      <c r="J26" s="166" t="n">
        <v>349</v>
      </c>
    </row>
    <row r="27" customFormat="false" ht="11.25" hidden="false" customHeight="false" outlineLevel="0" collapsed="false">
      <c r="A27" s="169" t="s">
        <v>118</v>
      </c>
      <c r="B27" s="31" t="n">
        <v>1352</v>
      </c>
      <c r="C27" s="31" t="s">
        <v>2</v>
      </c>
      <c r="D27" s="31" t="s">
        <v>2</v>
      </c>
      <c r="E27" s="170" t="n">
        <v>1352</v>
      </c>
      <c r="F27" s="164"/>
      <c r="G27" s="171" t="n">
        <v>662</v>
      </c>
      <c r="H27" s="31" t="s">
        <v>2</v>
      </c>
      <c r="I27" s="31" t="s">
        <v>2</v>
      </c>
      <c r="J27" s="170" t="n">
        <v>662</v>
      </c>
    </row>
    <row r="28" customFormat="false" ht="11.25" hidden="false" customHeight="false" outlineLevel="0" collapsed="false">
      <c r="A28" s="169" t="s">
        <v>119</v>
      </c>
      <c r="B28" s="31" t="n">
        <v>77</v>
      </c>
      <c r="C28" s="31" t="s">
        <v>2</v>
      </c>
      <c r="D28" s="31" t="s">
        <v>2</v>
      </c>
      <c r="E28" s="170" t="n">
        <v>77</v>
      </c>
      <c r="F28" s="164"/>
      <c r="G28" s="171" t="n">
        <v>23</v>
      </c>
      <c r="H28" s="31" t="s">
        <v>2</v>
      </c>
      <c r="I28" s="31" t="s">
        <v>2</v>
      </c>
      <c r="J28" s="170" t="n">
        <v>23</v>
      </c>
    </row>
    <row r="29" customFormat="false" ht="11.25" hidden="false" customHeight="false" outlineLevel="0" collapsed="false">
      <c r="A29" s="172" t="s">
        <v>154</v>
      </c>
      <c r="B29" s="32" t="n">
        <v>1394</v>
      </c>
      <c r="C29" s="31" t="s">
        <v>2</v>
      </c>
      <c r="D29" s="31" t="s">
        <v>2</v>
      </c>
      <c r="E29" s="173" t="n">
        <v>1394</v>
      </c>
      <c r="F29" s="164"/>
      <c r="G29" s="174" t="n">
        <v>678</v>
      </c>
      <c r="H29" s="31" t="s">
        <v>2</v>
      </c>
      <c r="I29" s="31" t="s">
        <v>2</v>
      </c>
      <c r="J29" s="173" t="n">
        <v>678</v>
      </c>
    </row>
    <row r="30" customFormat="false" ht="11.25" hidden="false" customHeight="false" outlineLevel="0" collapsed="false">
      <c r="A30" s="56" t="s">
        <v>155</v>
      </c>
      <c r="B30" s="175" t="n">
        <v>1927</v>
      </c>
      <c r="C30" s="175" t="n">
        <v>64</v>
      </c>
      <c r="D30" s="175" t="n">
        <v>62</v>
      </c>
      <c r="E30" s="39" t="n">
        <v>2023</v>
      </c>
      <c r="F30" s="164"/>
      <c r="G30" s="176" t="n">
        <v>960</v>
      </c>
      <c r="H30" s="175" t="n">
        <v>11</v>
      </c>
      <c r="I30" s="175" t="n">
        <v>13</v>
      </c>
      <c r="J30" s="39" t="n">
        <v>983</v>
      </c>
    </row>
    <row r="33" customFormat="false" ht="10.5" hidden="false" customHeight="false" outlineLevel="0" collapsed="false">
      <c r="A33" s="40" t="s">
        <v>44</v>
      </c>
      <c r="B33" s="40"/>
      <c r="C33" s="40"/>
      <c r="D33" s="40"/>
      <c r="E33" s="40"/>
      <c r="G33" s="40"/>
      <c r="H33" s="40"/>
      <c r="I33" s="40"/>
      <c r="J33" s="40"/>
    </row>
    <row r="34" customFormat="false" ht="11.25" hidden="false" customHeight="false" outlineLevel="0" collapsed="false"/>
    <row r="35" customFormat="false" ht="11.25" hidden="false" customHeight="false" outlineLevel="0" collapsed="false">
      <c r="A35" s="155"/>
      <c r="B35" s="100" t="s">
        <v>147</v>
      </c>
      <c r="C35" s="100"/>
      <c r="D35" s="100"/>
      <c r="E35" s="100"/>
      <c r="G35" s="156" t="s">
        <v>148</v>
      </c>
      <c r="H35" s="156"/>
      <c r="I35" s="156"/>
      <c r="J35" s="156"/>
    </row>
    <row r="36" customFormat="false" ht="12" hidden="false" customHeight="false" outlineLevel="0" collapsed="false">
      <c r="A36" s="113"/>
      <c r="B36" s="177" t="s">
        <v>149</v>
      </c>
      <c r="C36" s="177" t="s">
        <v>150</v>
      </c>
      <c r="D36" s="177" t="s">
        <v>151</v>
      </c>
      <c r="E36" s="100" t="s">
        <v>152</v>
      </c>
      <c r="G36" s="178" t="s">
        <v>149</v>
      </c>
      <c r="H36" s="177" t="s">
        <v>150</v>
      </c>
      <c r="I36" s="177" t="s">
        <v>151</v>
      </c>
      <c r="J36" s="100" t="s">
        <v>152</v>
      </c>
    </row>
    <row r="37" customFormat="false" ht="11.25" hidden="false" customHeight="false" outlineLevel="0" collapsed="false">
      <c r="A37" s="158" t="s">
        <v>92</v>
      </c>
      <c r="B37" s="159" t="n">
        <v>1563</v>
      </c>
      <c r="C37" s="159" t="n">
        <v>89</v>
      </c>
      <c r="D37" s="159" t="n">
        <v>49</v>
      </c>
      <c r="E37" s="160" t="n">
        <v>1668</v>
      </c>
      <c r="F37" s="164"/>
      <c r="G37" s="162" t="n">
        <v>724</v>
      </c>
      <c r="H37" s="163" t="n">
        <v>52</v>
      </c>
      <c r="I37" s="163" t="n">
        <v>32</v>
      </c>
      <c r="J37" s="160" t="n">
        <v>807</v>
      </c>
    </row>
    <row r="38" customFormat="false" ht="11.25" hidden="false" customHeight="false" outlineLevel="0" collapsed="false">
      <c r="A38" s="158" t="s">
        <v>93</v>
      </c>
      <c r="B38" s="159" t="n">
        <v>396</v>
      </c>
      <c r="C38" s="159" t="n">
        <v>11</v>
      </c>
      <c r="D38" s="159" t="n">
        <v>16</v>
      </c>
      <c r="E38" s="160" t="n">
        <v>415</v>
      </c>
      <c r="F38" s="164"/>
      <c r="G38" s="162" t="n">
        <v>364</v>
      </c>
      <c r="H38" s="163" t="n">
        <v>1</v>
      </c>
      <c r="I38" s="163" t="n">
        <v>2</v>
      </c>
      <c r="J38" s="160" t="n">
        <v>367</v>
      </c>
    </row>
    <row r="39" customFormat="false" ht="11.25" hidden="false" customHeight="false" outlineLevel="0" collapsed="false">
      <c r="A39" s="158" t="s">
        <v>94</v>
      </c>
      <c r="B39" s="159" t="n">
        <v>3</v>
      </c>
      <c r="C39" s="159" t="n">
        <v>0</v>
      </c>
      <c r="D39" s="159" t="n">
        <v>0</v>
      </c>
      <c r="E39" s="160" t="n">
        <v>3</v>
      </c>
      <c r="F39" s="164"/>
      <c r="G39" s="162" t="n">
        <v>3</v>
      </c>
      <c r="H39" s="163" t="n">
        <v>0</v>
      </c>
      <c r="I39" s="163" t="n">
        <v>0</v>
      </c>
      <c r="J39" s="160" t="n">
        <v>3</v>
      </c>
    </row>
    <row r="40" customFormat="false" ht="10.5" hidden="false" customHeight="false" outlineLevel="0" collapsed="false">
      <c r="A40" s="165" t="s">
        <v>153</v>
      </c>
      <c r="B40" s="121" t="n">
        <v>1854</v>
      </c>
      <c r="C40" s="121" t="n">
        <v>100</v>
      </c>
      <c r="D40" s="121" t="n">
        <v>65</v>
      </c>
      <c r="E40" s="166" t="n">
        <v>1976</v>
      </c>
      <c r="F40" s="164"/>
      <c r="G40" s="167" t="n">
        <v>1025</v>
      </c>
      <c r="H40" s="168" t="n">
        <v>53</v>
      </c>
      <c r="I40" s="168" t="n">
        <v>34</v>
      </c>
      <c r="J40" s="166" t="n">
        <v>1111</v>
      </c>
    </row>
    <row r="41" customFormat="false" ht="11.25" hidden="false" customHeight="false" outlineLevel="0" collapsed="false">
      <c r="A41" s="169" t="s">
        <v>118</v>
      </c>
      <c r="B41" s="31" t="n">
        <v>2007</v>
      </c>
      <c r="C41" s="31" t="s">
        <v>2</v>
      </c>
      <c r="D41" s="31" t="s">
        <v>2</v>
      </c>
      <c r="E41" s="170" t="n">
        <v>2007</v>
      </c>
      <c r="F41" s="164"/>
      <c r="G41" s="171" t="n">
        <v>689</v>
      </c>
      <c r="H41" s="31" t="s">
        <v>2</v>
      </c>
      <c r="I41" s="31" t="s">
        <v>2</v>
      </c>
      <c r="J41" s="170" t="n">
        <v>689</v>
      </c>
    </row>
    <row r="42" customFormat="false" ht="11.25" hidden="false" customHeight="false" outlineLevel="0" collapsed="false">
      <c r="A42" s="169" t="s">
        <v>119</v>
      </c>
      <c r="B42" s="31" t="n">
        <v>223</v>
      </c>
      <c r="C42" s="31" t="s">
        <v>2</v>
      </c>
      <c r="D42" s="31" t="s">
        <v>2</v>
      </c>
      <c r="E42" s="170" t="n">
        <v>223</v>
      </c>
      <c r="F42" s="164"/>
      <c r="G42" s="171" t="n">
        <v>80</v>
      </c>
      <c r="H42" s="31" t="s">
        <v>2</v>
      </c>
      <c r="I42" s="31" t="s">
        <v>2</v>
      </c>
      <c r="J42" s="170" t="n">
        <v>80</v>
      </c>
    </row>
    <row r="43" customFormat="false" ht="11.25" hidden="false" customHeight="false" outlineLevel="0" collapsed="false">
      <c r="A43" s="172" t="s">
        <v>154</v>
      </c>
      <c r="B43" s="32" t="n">
        <v>2082</v>
      </c>
      <c r="C43" s="31" t="s">
        <v>2</v>
      </c>
      <c r="D43" s="31" t="s">
        <v>2</v>
      </c>
      <c r="E43" s="173" t="n">
        <v>2082</v>
      </c>
      <c r="F43" s="164"/>
      <c r="G43" s="174" t="n">
        <v>729</v>
      </c>
      <c r="H43" s="31" t="s">
        <v>2</v>
      </c>
      <c r="I43" s="31" t="s">
        <v>2</v>
      </c>
      <c r="J43" s="173" t="n">
        <v>729</v>
      </c>
    </row>
    <row r="44" customFormat="false" ht="11.25" hidden="false" customHeight="false" outlineLevel="0" collapsed="false">
      <c r="A44" s="56" t="s">
        <v>155</v>
      </c>
      <c r="B44" s="175" t="n">
        <v>3534</v>
      </c>
      <c r="C44" s="175" t="n">
        <v>100</v>
      </c>
      <c r="D44" s="175" t="n">
        <v>65</v>
      </c>
      <c r="E44" s="39" t="n">
        <v>3652</v>
      </c>
      <c r="F44" s="164"/>
      <c r="G44" s="176" t="n">
        <v>1618</v>
      </c>
      <c r="H44" s="175" t="n">
        <v>53</v>
      </c>
      <c r="I44" s="175" t="n">
        <v>34</v>
      </c>
      <c r="J44" s="39" t="n">
        <v>1704</v>
      </c>
    </row>
    <row r="47" customFormat="false" ht="10.5" hidden="false" customHeight="false" outlineLevel="0" collapsed="false">
      <c r="A47" s="40" t="s">
        <v>45</v>
      </c>
      <c r="B47" s="40"/>
      <c r="C47" s="40"/>
      <c r="D47" s="40"/>
      <c r="E47" s="40"/>
      <c r="G47" s="40"/>
      <c r="H47" s="40"/>
      <c r="I47" s="40"/>
      <c r="J47" s="40"/>
    </row>
    <row r="48" customFormat="false" ht="11.25" hidden="false" customHeight="false" outlineLevel="0" collapsed="false"/>
    <row r="49" customFormat="false" ht="11.25" hidden="false" customHeight="false" outlineLevel="0" collapsed="false">
      <c r="A49" s="155"/>
      <c r="B49" s="100" t="s">
        <v>147</v>
      </c>
      <c r="C49" s="100"/>
      <c r="D49" s="100"/>
      <c r="E49" s="100"/>
      <c r="G49" s="156" t="s">
        <v>148</v>
      </c>
      <c r="H49" s="156"/>
      <c r="I49" s="156"/>
      <c r="J49" s="156"/>
    </row>
    <row r="50" customFormat="false" ht="12" hidden="false" customHeight="false" outlineLevel="0" collapsed="false">
      <c r="A50" s="113"/>
      <c r="B50" s="177" t="s">
        <v>149</v>
      </c>
      <c r="C50" s="177" t="s">
        <v>150</v>
      </c>
      <c r="D50" s="177" t="s">
        <v>151</v>
      </c>
      <c r="E50" s="100" t="s">
        <v>152</v>
      </c>
      <c r="G50" s="178" t="s">
        <v>149</v>
      </c>
      <c r="H50" s="177" t="s">
        <v>150</v>
      </c>
      <c r="I50" s="177" t="s">
        <v>151</v>
      </c>
      <c r="J50" s="100" t="s">
        <v>152</v>
      </c>
    </row>
    <row r="51" customFormat="false" ht="11.25" hidden="false" customHeight="false" outlineLevel="0" collapsed="false">
      <c r="A51" s="158" t="s">
        <v>92</v>
      </c>
      <c r="B51" s="159" t="n">
        <v>390</v>
      </c>
      <c r="C51" s="159" t="n">
        <v>38</v>
      </c>
      <c r="D51" s="159" t="n">
        <v>34</v>
      </c>
      <c r="E51" s="160" t="n">
        <v>453</v>
      </c>
      <c r="F51" s="164"/>
      <c r="G51" s="162" t="n">
        <v>226</v>
      </c>
      <c r="H51" s="163" t="n">
        <v>9</v>
      </c>
      <c r="I51" s="163" t="n">
        <v>14</v>
      </c>
      <c r="J51" s="160" t="n">
        <v>249</v>
      </c>
    </row>
    <row r="52" customFormat="false" ht="11.25" hidden="false" customHeight="false" outlineLevel="0" collapsed="false">
      <c r="A52" s="158" t="s">
        <v>93</v>
      </c>
      <c r="B52" s="159" t="n">
        <v>297</v>
      </c>
      <c r="C52" s="159" t="n">
        <v>12</v>
      </c>
      <c r="D52" s="159" t="n">
        <v>10</v>
      </c>
      <c r="E52" s="160" t="n">
        <v>310</v>
      </c>
      <c r="F52" s="164"/>
      <c r="G52" s="162" t="n">
        <v>271</v>
      </c>
      <c r="H52" s="163" t="n">
        <v>0</v>
      </c>
      <c r="I52" s="163" t="n">
        <v>3</v>
      </c>
      <c r="J52" s="160" t="n">
        <v>274</v>
      </c>
    </row>
    <row r="53" customFormat="false" ht="11.25" hidden="false" customHeight="false" outlineLevel="0" collapsed="false">
      <c r="A53" s="158" t="s">
        <v>94</v>
      </c>
      <c r="B53" s="159" t="n">
        <v>72</v>
      </c>
      <c r="C53" s="159" t="n">
        <v>65</v>
      </c>
      <c r="D53" s="159" t="n">
        <v>7</v>
      </c>
      <c r="E53" s="160" t="n">
        <v>138</v>
      </c>
      <c r="F53" s="164"/>
      <c r="G53" s="162" t="n">
        <v>5</v>
      </c>
      <c r="H53" s="163" t="n">
        <v>0</v>
      </c>
      <c r="I53" s="163" t="n">
        <v>0</v>
      </c>
      <c r="J53" s="160" t="n">
        <v>5</v>
      </c>
    </row>
    <row r="54" customFormat="false" ht="10.5" hidden="false" customHeight="false" outlineLevel="0" collapsed="false">
      <c r="A54" s="165" t="s">
        <v>153</v>
      </c>
      <c r="B54" s="121" t="n">
        <v>725</v>
      </c>
      <c r="C54" s="121" t="n">
        <v>115</v>
      </c>
      <c r="D54" s="121" t="n">
        <v>50</v>
      </c>
      <c r="E54" s="166" t="n">
        <v>865</v>
      </c>
      <c r="F54" s="164"/>
      <c r="G54" s="167" t="n">
        <v>488</v>
      </c>
      <c r="H54" s="168" t="n">
        <v>9</v>
      </c>
      <c r="I54" s="168" t="n">
        <v>17</v>
      </c>
      <c r="J54" s="166" t="n">
        <v>514</v>
      </c>
    </row>
    <row r="55" customFormat="false" ht="11.25" hidden="false" customHeight="false" outlineLevel="0" collapsed="false">
      <c r="A55" s="169" t="s">
        <v>118</v>
      </c>
      <c r="B55" s="31" t="n">
        <v>1554</v>
      </c>
      <c r="C55" s="31" t="s">
        <v>2</v>
      </c>
      <c r="D55" s="31" t="s">
        <v>2</v>
      </c>
      <c r="E55" s="170" t="n">
        <v>1554</v>
      </c>
      <c r="F55" s="164"/>
      <c r="G55" s="171" t="n">
        <v>846</v>
      </c>
      <c r="H55" s="31" t="s">
        <v>2</v>
      </c>
      <c r="I55" s="31" t="s">
        <v>2</v>
      </c>
      <c r="J55" s="170" t="n">
        <v>846</v>
      </c>
    </row>
    <row r="56" customFormat="false" ht="11.25" hidden="false" customHeight="false" outlineLevel="0" collapsed="false">
      <c r="A56" s="169" t="s">
        <v>119</v>
      </c>
      <c r="B56" s="31" t="n">
        <v>132</v>
      </c>
      <c r="C56" s="31" t="s">
        <v>2</v>
      </c>
      <c r="D56" s="31" t="s">
        <v>2</v>
      </c>
      <c r="E56" s="170" t="n">
        <v>132</v>
      </c>
      <c r="F56" s="164"/>
      <c r="G56" s="171" t="n">
        <v>58</v>
      </c>
      <c r="H56" s="31" t="s">
        <v>2</v>
      </c>
      <c r="I56" s="31" t="s">
        <v>2</v>
      </c>
      <c r="J56" s="170" t="n">
        <v>58</v>
      </c>
    </row>
    <row r="57" customFormat="false" ht="11.25" hidden="false" customHeight="false" outlineLevel="0" collapsed="false">
      <c r="A57" s="172" t="s">
        <v>154</v>
      </c>
      <c r="B57" s="32" t="n">
        <v>1612</v>
      </c>
      <c r="C57" s="31" t="s">
        <v>2</v>
      </c>
      <c r="D57" s="31" t="s">
        <v>2</v>
      </c>
      <c r="E57" s="173" t="n">
        <v>1612</v>
      </c>
      <c r="F57" s="164"/>
      <c r="G57" s="174" t="n">
        <v>867</v>
      </c>
      <c r="H57" s="31" t="s">
        <v>2</v>
      </c>
      <c r="I57" s="31" t="s">
        <v>2</v>
      </c>
      <c r="J57" s="173" t="n">
        <v>867</v>
      </c>
    </row>
    <row r="58" customFormat="false" ht="11.25" hidden="false" customHeight="false" outlineLevel="0" collapsed="false">
      <c r="A58" s="56" t="s">
        <v>155</v>
      </c>
      <c r="B58" s="175" t="n">
        <v>2201</v>
      </c>
      <c r="C58" s="175" t="n">
        <v>115</v>
      </c>
      <c r="D58" s="175" t="n">
        <v>50</v>
      </c>
      <c r="E58" s="39" t="n">
        <v>2340</v>
      </c>
      <c r="F58" s="164"/>
      <c r="G58" s="176" t="n">
        <v>1269</v>
      </c>
      <c r="H58" s="175" t="n">
        <v>9</v>
      </c>
      <c r="I58" s="175" t="n">
        <v>17</v>
      </c>
      <c r="J58" s="39" t="n">
        <v>1295</v>
      </c>
    </row>
    <row r="61" customFormat="false" ht="10.5" hidden="false" customHeight="false" outlineLevel="0" collapsed="false">
      <c r="A61" s="40" t="s">
        <v>46</v>
      </c>
      <c r="B61" s="40"/>
      <c r="C61" s="40"/>
      <c r="D61" s="40"/>
      <c r="E61" s="40"/>
      <c r="G61" s="40"/>
      <c r="H61" s="40"/>
      <c r="I61" s="40"/>
      <c r="J61" s="40"/>
    </row>
    <row r="62" customFormat="false" ht="11.25" hidden="false" customHeight="false" outlineLevel="0" collapsed="false"/>
    <row r="63" customFormat="false" ht="11.25" hidden="false" customHeight="false" outlineLevel="0" collapsed="false">
      <c r="A63" s="155"/>
      <c r="B63" s="100" t="s">
        <v>147</v>
      </c>
      <c r="C63" s="100"/>
      <c r="D63" s="100"/>
      <c r="E63" s="100"/>
      <c r="G63" s="156" t="s">
        <v>148</v>
      </c>
      <c r="H63" s="156"/>
      <c r="I63" s="156"/>
      <c r="J63" s="156"/>
    </row>
    <row r="64" customFormat="false" ht="12" hidden="false" customHeight="false" outlineLevel="0" collapsed="false">
      <c r="A64" s="113"/>
      <c r="B64" s="177" t="s">
        <v>149</v>
      </c>
      <c r="C64" s="177" t="s">
        <v>150</v>
      </c>
      <c r="D64" s="177" t="s">
        <v>151</v>
      </c>
      <c r="E64" s="100" t="s">
        <v>152</v>
      </c>
      <c r="G64" s="178" t="s">
        <v>149</v>
      </c>
      <c r="H64" s="177" t="s">
        <v>150</v>
      </c>
      <c r="I64" s="177" t="s">
        <v>151</v>
      </c>
      <c r="J64" s="100" t="s">
        <v>152</v>
      </c>
    </row>
    <row r="65" customFormat="false" ht="11.25" hidden="false" customHeight="false" outlineLevel="0" collapsed="false">
      <c r="A65" s="158" t="s">
        <v>92</v>
      </c>
      <c r="B65" s="159" t="n">
        <v>1561</v>
      </c>
      <c r="C65" s="159" t="n">
        <v>311</v>
      </c>
      <c r="D65" s="159" t="n">
        <v>218</v>
      </c>
      <c r="E65" s="160" t="n">
        <v>1999</v>
      </c>
      <c r="F65" s="164"/>
      <c r="G65" s="162" t="n">
        <v>1054</v>
      </c>
      <c r="H65" s="163" t="n">
        <v>173</v>
      </c>
      <c r="I65" s="163" t="n">
        <v>177</v>
      </c>
      <c r="J65" s="160" t="n">
        <v>1375</v>
      </c>
    </row>
    <row r="66" customFormat="false" ht="11.25" hidden="false" customHeight="false" outlineLevel="0" collapsed="false">
      <c r="A66" s="158" t="s">
        <v>93</v>
      </c>
      <c r="B66" s="159" t="n">
        <v>1808</v>
      </c>
      <c r="C66" s="159" t="n">
        <v>117</v>
      </c>
      <c r="D66" s="159" t="n">
        <v>52</v>
      </c>
      <c r="E66" s="160" t="n">
        <v>1943</v>
      </c>
      <c r="F66" s="164"/>
      <c r="G66" s="162" t="n">
        <v>1135</v>
      </c>
      <c r="H66" s="163" t="n">
        <v>28</v>
      </c>
      <c r="I66" s="163" t="n">
        <v>33</v>
      </c>
      <c r="J66" s="160" t="n">
        <v>1194</v>
      </c>
    </row>
    <row r="67" customFormat="false" ht="11.25" hidden="false" customHeight="false" outlineLevel="0" collapsed="false">
      <c r="A67" s="158" t="s">
        <v>94</v>
      </c>
      <c r="B67" s="159" t="n">
        <v>432</v>
      </c>
      <c r="C67" s="159" t="n">
        <v>14</v>
      </c>
      <c r="D67" s="159" t="n">
        <v>35</v>
      </c>
      <c r="E67" s="160" t="n">
        <v>474</v>
      </c>
      <c r="F67" s="164"/>
      <c r="G67" s="162" t="n">
        <v>78</v>
      </c>
      <c r="H67" s="163" t="n">
        <v>1</v>
      </c>
      <c r="I67" s="163" t="n">
        <v>4</v>
      </c>
      <c r="J67" s="160" t="n">
        <v>82</v>
      </c>
    </row>
    <row r="68" customFormat="false" ht="10.5" hidden="false" customHeight="false" outlineLevel="0" collapsed="false">
      <c r="A68" s="165" t="s">
        <v>153</v>
      </c>
      <c r="B68" s="121" t="n">
        <v>3583</v>
      </c>
      <c r="C68" s="121" t="n">
        <v>441</v>
      </c>
      <c r="D68" s="121" t="n">
        <v>303</v>
      </c>
      <c r="E68" s="166" t="n">
        <v>4184</v>
      </c>
      <c r="F68" s="164"/>
      <c r="G68" s="167" t="n">
        <v>2119</v>
      </c>
      <c r="H68" s="168" t="n">
        <v>202</v>
      </c>
      <c r="I68" s="168" t="n">
        <v>214</v>
      </c>
      <c r="J68" s="166" t="n">
        <v>2502</v>
      </c>
    </row>
    <row r="69" customFormat="false" ht="11.25" hidden="false" customHeight="false" outlineLevel="0" collapsed="false">
      <c r="A69" s="169" t="s">
        <v>118</v>
      </c>
      <c r="B69" s="31" t="n">
        <v>2236</v>
      </c>
      <c r="C69" s="31" t="s">
        <v>2</v>
      </c>
      <c r="D69" s="31" t="s">
        <v>2</v>
      </c>
      <c r="E69" s="170" t="n">
        <v>2236</v>
      </c>
      <c r="F69" s="164"/>
      <c r="G69" s="171" t="n">
        <v>1023</v>
      </c>
      <c r="H69" s="31" t="s">
        <v>2</v>
      </c>
      <c r="I69" s="31" t="s">
        <v>2</v>
      </c>
      <c r="J69" s="170" t="n">
        <v>1023</v>
      </c>
    </row>
    <row r="70" customFormat="false" ht="11.25" hidden="false" customHeight="false" outlineLevel="0" collapsed="false">
      <c r="A70" s="169" t="s">
        <v>119</v>
      </c>
      <c r="B70" s="31" t="n">
        <v>395</v>
      </c>
      <c r="C70" s="31" t="s">
        <v>2</v>
      </c>
      <c r="D70" s="31" t="s">
        <v>2</v>
      </c>
      <c r="E70" s="170" t="n">
        <v>395</v>
      </c>
      <c r="F70" s="164"/>
      <c r="G70" s="171" t="n">
        <v>179</v>
      </c>
      <c r="H70" s="31" t="s">
        <v>2</v>
      </c>
      <c r="I70" s="31" t="s">
        <v>2</v>
      </c>
      <c r="J70" s="170" t="n">
        <v>179</v>
      </c>
    </row>
    <row r="71" customFormat="false" ht="11.25" hidden="false" customHeight="false" outlineLevel="0" collapsed="false">
      <c r="A71" s="172" t="s">
        <v>154</v>
      </c>
      <c r="B71" s="32" t="n">
        <v>2414</v>
      </c>
      <c r="C71" s="31" t="s">
        <v>2</v>
      </c>
      <c r="D71" s="31" t="s">
        <v>2</v>
      </c>
      <c r="E71" s="173" t="n">
        <v>2414</v>
      </c>
      <c r="F71" s="164"/>
      <c r="G71" s="174" t="n">
        <v>1118</v>
      </c>
      <c r="H71" s="31" t="s">
        <v>2</v>
      </c>
      <c r="I71" s="31" t="s">
        <v>2</v>
      </c>
      <c r="J71" s="173" t="n">
        <v>1118</v>
      </c>
    </row>
    <row r="72" customFormat="false" ht="11.25" hidden="false" customHeight="false" outlineLevel="0" collapsed="false">
      <c r="A72" s="56" t="s">
        <v>155</v>
      </c>
      <c r="B72" s="175" t="n">
        <v>5281</v>
      </c>
      <c r="C72" s="175" t="n">
        <v>441</v>
      </c>
      <c r="D72" s="175" t="n">
        <v>303</v>
      </c>
      <c r="E72" s="39" t="n">
        <v>5880</v>
      </c>
      <c r="F72" s="164"/>
      <c r="G72" s="176" t="n">
        <v>2970</v>
      </c>
      <c r="H72" s="175" t="n">
        <v>202</v>
      </c>
      <c r="I72" s="175" t="n">
        <v>214</v>
      </c>
      <c r="J72" s="39" t="n">
        <v>3351</v>
      </c>
    </row>
    <row r="75" customFormat="false" ht="10.5" hidden="false" customHeight="false" outlineLevel="0" collapsed="false">
      <c r="A75" s="40" t="s">
        <v>47</v>
      </c>
      <c r="B75" s="40"/>
      <c r="C75" s="40"/>
      <c r="D75" s="40"/>
      <c r="E75" s="40"/>
      <c r="G75" s="40"/>
      <c r="H75" s="40"/>
      <c r="I75" s="40"/>
      <c r="J75" s="40"/>
    </row>
    <row r="76" customFormat="false" ht="11.25" hidden="false" customHeight="false" outlineLevel="0" collapsed="false"/>
    <row r="77" customFormat="false" ht="11.25" hidden="false" customHeight="false" outlineLevel="0" collapsed="false">
      <c r="A77" s="155"/>
      <c r="B77" s="100" t="s">
        <v>147</v>
      </c>
      <c r="C77" s="100"/>
      <c r="D77" s="100"/>
      <c r="E77" s="100"/>
      <c r="G77" s="156" t="s">
        <v>148</v>
      </c>
      <c r="H77" s="156"/>
      <c r="I77" s="156"/>
      <c r="J77" s="156"/>
    </row>
    <row r="78" customFormat="false" ht="12" hidden="false" customHeight="false" outlineLevel="0" collapsed="false">
      <c r="A78" s="113"/>
      <c r="B78" s="179" t="s">
        <v>149</v>
      </c>
      <c r="C78" s="179" t="s">
        <v>150</v>
      </c>
      <c r="D78" s="179" t="s">
        <v>151</v>
      </c>
      <c r="E78" s="100" t="s">
        <v>152</v>
      </c>
      <c r="F78" s="164"/>
      <c r="G78" s="180" t="s">
        <v>149</v>
      </c>
      <c r="H78" s="179" t="s">
        <v>150</v>
      </c>
      <c r="I78" s="179" t="s">
        <v>151</v>
      </c>
      <c r="J78" s="100" t="s">
        <v>152</v>
      </c>
    </row>
    <row r="79" customFormat="false" ht="11.25" hidden="false" customHeight="false" outlineLevel="0" collapsed="false">
      <c r="A79" s="158" t="s">
        <v>92</v>
      </c>
      <c r="B79" s="159" t="n">
        <v>4163</v>
      </c>
      <c r="C79" s="159" t="n">
        <v>494</v>
      </c>
      <c r="D79" s="159" t="n">
        <v>375</v>
      </c>
      <c r="E79" s="160" t="n">
        <v>4741</v>
      </c>
      <c r="F79" s="164"/>
      <c r="G79" s="162" t="n">
        <v>2474</v>
      </c>
      <c r="H79" s="163" t="n">
        <v>134</v>
      </c>
      <c r="I79" s="163" t="n">
        <v>241</v>
      </c>
      <c r="J79" s="160" t="n">
        <v>2813</v>
      </c>
    </row>
    <row r="80" customFormat="false" ht="11.25" hidden="false" customHeight="false" outlineLevel="0" collapsed="false">
      <c r="A80" s="158" t="s">
        <v>93</v>
      </c>
      <c r="B80" s="159" t="n">
        <v>4747</v>
      </c>
      <c r="C80" s="159" t="n">
        <v>657</v>
      </c>
      <c r="D80" s="159" t="n">
        <v>255</v>
      </c>
      <c r="E80" s="160" t="n">
        <v>5385</v>
      </c>
      <c r="F80" s="164"/>
      <c r="G80" s="162" t="n">
        <v>2135</v>
      </c>
      <c r="H80" s="163" t="n">
        <v>127</v>
      </c>
      <c r="I80" s="163" t="n">
        <v>75</v>
      </c>
      <c r="J80" s="160" t="n">
        <v>2320</v>
      </c>
    </row>
    <row r="81" customFormat="false" ht="11.25" hidden="false" customHeight="false" outlineLevel="0" collapsed="false">
      <c r="A81" s="158" t="s">
        <v>94</v>
      </c>
      <c r="B81" s="159" t="n">
        <v>702</v>
      </c>
      <c r="C81" s="159" t="n">
        <v>111</v>
      </c>
      <c r="D81" s="159" t="n">
        <v>130</v>
      </c>
      <c r="E81" s="160" t="n">
        <v>889</v>
      </c>
      <c r="F81" s="164"/>
      <c r="G81" s="162" t="n">
        <v>218</v>
      </c>
      <c r="H81" s="163" t="n">
        <v>2</v>
      </c>
      <c r="I81" s="163" t="n">
        <v>9</v>
      </c>
      <c r="J81" s="160" t="n">
        <v>229</v>
      </c>
    </row>
    <row r="82" customFormat="false" ht="10.5" hidden="false" customHeight="false" outlineLevel="0" collapsed="false">
      <c r="A82" s="165" t="s">
        <v>153</v>
      </c>
      <c r="B82" s="121" t="n">
        <v>8307</v>
      </c>
      <c r="C82" s="121" t="n">
        <v>1237</v>
      </c>
      <c r="D82" s="121" t="n">
        <v>756</v>
      </c>
      <c r="E82" s="166" t="n">
        <v>9638</v>
      </c>
      <c r="F82" s="164"/>
      <c r="G82" s="167" t="n">
        <v>4380</v>
      </c>
      <c r="H82" s="168" t="n">
        <v>262</v>
      </c>
      <c r="I82" s="168" t="n">
        <v>322</v>
      </c>
      <c r="J82" s="166" t="n">
        <v>4906</v>
      </c>
    </row>
    <row r="83" customFormat="false" ht="11.25" hidden="false" customHeight="false" outlineLevel="0" collapsed="false">
      <c r="A83" s="169" t="s">
        <v>118</v>
      </c>
      <c r="B83" s="31" t="n">
        <v>4279</v>
      </c>
      <c r="C83" s="31" t="s">
        <v>2</v>
      </c>
      <c r="D83" s="31" t="s">
        <v>2</v>
      </c>
      <c r="E83" s="170" t="n">
        <v>4279</v>
      </c>
      <c r="F83" s="164"/>
      <c r="G83" s="171" t="n">
        <v>1416</v>
      </c>
      <c r="H83" s="31" t="s">
        <v>2</v>
      </c>
      <c r="I83" s="31" t="s">
        <v>2</v>
      </c>
      <c r="J83" s="170" t="n">
        <v>1416</v>
      </c>
    </row>
    <row r="84" customFormat="false" ht="11.25" hidden="false" customHeight="false" outlineLevel="0" collapsed="false">
      <c r="A84" s="169" t="s">
        <v>119</v>
      </c>
      <c r="B84" s="31" t="n">
        <v>613</v>
      </c>
      <c r="C84" s="31" t="s">
        <v>2</v>
      </c>
      <c r="D84" s="31" t="s">
        <v>2</v>
      </c>
      <c r="E84" s="170" t="n">
        <v>613</v>
      </c>
      <c r="F84" s="164"/>
      <c r="G84" s="171" t="n">
        <v>245</v>
      </c>
      <c r="H84" s="31" t="s">
        <v>2</v>
      </c>
      <c r="I84" s="31" t="s">
        <v>2</v>
      </c>
      <c r="J84" s="170" t="n">
        <v>245</v>
      </c>
    </row>
    <row r="85" customFormat="false" ht="11.25" hidden="false" customHeight="false" outlineLevel="0" collapsed="false">
      <c r="A85" s="172" t="s">
        <v>154</v>
      </c>
      <c r="B85" s="32" t="n">
        <v>4458</v>
      </c>
      <c r="C85" s="31" t="s">
        <v>2</v>
      </c>
      <c r="D85" s="31" t="s">
        <v>2</v>
      </c>
      <c r="E85" s="173" t="n">
        <v>4458</v>
      </c>
      <c r="F85" s="164"/>
      <c r="G85" s="174" t="n">
        <v>1528</v>
      </c>
      <c r="H85" s="31" t="s">
        <v>2</v>
      </c>
      <c r="I85" s="31" t="s">
        <v>2</v>
      </c>
      <c r="J85" s="173" t="n">
        <v>1528</v>
      </c>
    </row>
    <row r="86" customFormat="false" ht="11.25" hidden="false" customHeight="false" outlineLevel="0" collapsed="false">
      <c r="A86" s="56" t="s">
        <v>155</v>
      </c>
      <c r="B86" s="175" t="n">
        <v>10966</v>
      </c>
      <c r="C86" s="175" t="n">
        <v>1237</v>
      </c>
      <c r="D86" s="175" t="n">
        <v>756</v>
      </c>
      <c r="E86" s="39" t="n">
        <v>12273</v>
      </c>
      <c r="F86" s="164"/>
      <c r="G86" s="176" t="n">
        <v>5514</v>
      </c>
      <c r="H86" s="175" t="n">
        <v>262</v>
      </c>
      <c r="I86" s="175" t="n">
        <v>322</v>
      </c>
      <c r="J86" s="39" t="n">
        <v>6040</v>
      </c>
    </row>
    <row r="89" customFormat="false" ht="10.5" hidden="false" customHeight="false" outlineLevel="0" collapsed="false">
      <c r="A89" s="40" t="s">
        <v>48</v>
      </c>
      <c r="B89" s="40"/>
      <c r="C89" s="40"/>
      <c r="D89" s="40"/>
      <c r="E89" s="40"/>
      <c r="G89" s="40"/>
      <c r="H89" s="40"/>
      <c r="I89" s="40"/>
      <c r="J89" s="40"/>
    </row>
    <row r="90" customFormat="false" ht="11.25" hidden="false" customHeight="false" outlineLevel="0" collapsed="false"/>
    <row r="91" customFormat="false" ht="11.25" hidden="false" customHeight="false" outlineLevel="0" collapsed="false">
      <c r="A91" s="155"/>
      <c r="B91" s="100" t="s">
        <v>147</v>
      </c>
      <c r="C91" s="100"/>
      <c r="D91" s="100"/>
      <c r="E91" s="100"/>
      <c r="G91" s="156" t="s">
        <v>148</v>
      </c>
      <c r="H91" s="156"/>
      <c r="I91" s="156"/>
      <c r="J91" s="156"/>
    </row>
    <row r="92" customFormat="false" ht="12" hidden="false" customHeight="false" outlineLevel="0" collapsed="false">
      <c r="A92" s="113"/>
      <c r="B92" s="179" t="s">
        <v>149</v>
      </c>
      <c r="C92" s="179" t="s">
        <v>150</v>
      </c>
      <c r="D92" s="179" t="s">
        <v>151</v>
      </c>
      <c r="E92" s="100" t="s">
        <v>152</v>
      </c>
      <c r="F92" s="164"/>
      <c r="G92" s="180" t="s">
        <v>149</v>
      </c>
      <c r="H92" s="179" t="s">
        <v>150</v>
      </c>
      <c r="I92" s="179" t="s">
        <v>151</v>
      </c>
      <c r="J92" s="100" t="s">
        <v>152</v>
      </c>
    </row>
    <row r="93" customFormat="false" ht="11.25" hidden="false" customHeight="false" outlineLevel="0" collapsed="false">
      <c r="A93" s="158" t="s">
        <v>92</v>
      </c>
      <c r="B93" s="159" t="n">
        <v>506</v>
      </c>
      <c r="C93" s="159" t="n">
        <v>79</v>
      </c>
      <c r="D93" s="159" t="n">
        <v>49</v>
      </c>
      <c r="E93" s="160" t="n">
        <v>607</v>
      </c>
      <c r="F93" s="164"/>
      <c r="G93" s="162" t="n">
        <v>336</v>
      </c>
      <c r="H93" s="163" t="n">
        <v>18</v>
      </c>
      <c r="I93" s="163" t="n">
        <v>32</v>
      </c>
      <c r="J93" s="160" t="n">
        <v>384</v>
      </c>
    </row>
    <row r="94" customFormat="false" ht="11.25" hidden="false" customHeight="false" outlineLevel="0" collapsed="false">
      <c r="A94" s="158" t="s">
        <v>93</v>
      </c>
      <c r="B94" s="159" t="n">
        <v>228</v>
      </c>
      <c r="C94" s="159" t="n">
        <v>62</v>
      </c>
      <c r="D94" s="159" t="n">
        <v>27</v>
      </c>
      <c r="E94" s="160" t="n">
        <v>299</v>
      </c>
      <c r="F94" s="164"/>
      <c r="G94" s="162" t="n">
        <v>123</v>
      </c>
      <c r="H94" s="163" t="n">
        <v>3</v>
      </c>
      <c r="I94" s="163" t="n">
        <v>0</v>
      </c>
      <c r="J94" s="160" t="n">
        <v>126</v>
      </c>
    </row>
    <row r="95" customFormat="false" ht="11.25" hidden="false" customHeight="false" outlineLevel="0" collapsed="false">
      <c r="A95" s="158" t="s">
        <v>94</v>
      </c>
      <c r="B95" s="159" t="n">
        <v>23</v>
      </c>
      <c r="C95" s="159" t="n">
        <v>30</v>
      </c>
      <c r="D95" s="159" t="n">
        <v>5</v>
      </c>
      <c r="E95" s="160" t="n">
        <v>50</v>
      </c>
      <c r="F95" s="164"/>
      <c r="G95" s="162" t="n">
        <v>0</v>
      </c>
      <c r="H95" s="163" t="n">
        <v>0</v>
      </c>
      <c r="I95" s="163" t="n">
        <v>0</v>
      </c>
      <c r="J95" s="160"/>
    </row>
    <row r="96" customFormat="false" ht="10.5" hidden="false" customHeight="false" outlineLevel="0" collapsed="false">
      <c r="A96" s="165" t="s">
        <v>153</v>
      </c>
      <c r="B96" s="121" t="n">
        <v>738</v>
      </c>
      <c r="C96" s="121" t="n">
        <v>171</v>
      </c>
      <c r="D96" s="121" t="n">
        <v>81</v>
      </c>
      <c r="E96" s="166" t="n">
        <v>935</v>
      </c>
      <c r="F96" s="164"/>
      <c r="G96" s="167" t="n">
        <v>447</v>
      </c>
      <c r="H96" s="168" t="n">
        <v>21</v>
      </c>
      <c r="I96" s="168" t="n">
        <v>32</v>
      </c>
      <c r="J96" s="166" t="n">
        <v>498</v>
      </c>
    </row>
    <row r="97" customFormat="false" ht="11.25" hidden="false" customHeight="false" outlineLevel="0" collapsed="false">
      <c r="A97" s="169" t="s">
        <v>118</v>
      </c>
      <c r="B97" s="31" t="n">
        <v>1055</v>
      </c>
      <c r="C97" s="31" t="s">
        <v>2</v>
      </c>
      <c r="D97" s="31" t="s">
        <v>2</v>
      </c>
      <c r="E97" s="170" t="n">
        <v>1055</v>
      </c>
      <c r="F97" s="164"/>
      <c r="G97" s="171" t="n">
        <v>447</v>
      </c>
      <c r="H97" s="31" t="s">
        <v>2</v>
      </c>
      <c r="I97" s="31" t="s">
        <v>2</v>
      </c>
      <c r="J97" s="170" t="n">
        <v>447</v>
      </c>
    </row>
    <row r="98" customFormat="false" ht="11.25" hidden="false" customHeight="false" outlineLevel="0" collapsed="false">
      <c r="A98" s="169" t="s">
        <v>119</v>
      </c>
      <c r="B98" s="31" t="n">
        <v>114</v>
      </c>
      <c r="C98" s="31" t="s">
        <v>2</v>
      </c>
      <c r="D98" s="31" t="s">
        <v>2</v>
      </c>
      <c r="E98" s="170" t="n">
        <v>114</v>
      </c>
      <c r="F98" s="164"/>
      <c r="G98" s="171" t="n">
        <v>42</v>
      </c>
      <c r="H98" s="31" t="s">
        <v>2</v>
      </c>
      <c r="I98" s="31" t="s">
        <v>2</v>
      </c>
      <c r="J98" s="170" t="n">
        <v>42</v>
      </c>
    </row>
    <row r="99" customFormat="false" ht="11.25" hidden="false" customHeight="false" outlineLevel="0" collapsed="false">
      <c r="A99" s="172" t="s">
        <v>154</v>
      </c>
      <c r="B99" s="32" t="n">
        <v>1110</v>
      </c>
      <c r="C99" s="31" t="s">
        <v>2</v>
      </c>
      <c r="D99" s="31" t="s">
        <v>2</v>
      </c>
      <c r="E99" s="173" t="n">
        <v>1110</v>
      </c>
      <c r="F99" s="164"/>
      <c r="G99" s="174" t="n">
        <v>472</v>
      </c>
      <c r="H99" s="31" t="s">
        <v>2</v>
      </c>
      <c r="I99" s="31" t="s">
        <v>2</v>
      </c>
      <c r="J99" s="173" t="n">
        <v>472</v>
      </c>
    </row>
    <row r="100" customFormat="false" ht="11.25" hidden="false" customHeight="false" outlineLevel="0" collapsed="false">
      <c r="A100" s="56" t="s">
        <v>155</v>
      </c>
      <c r="B100" s="175" t="n">
        <v>1748</v>
      </c>
      <c r="C100" s="175" t="n">
        <v>171</v>
      </c>
      <c r="D100" s="175" t="n">
        <v>81</v>
      </c>
      <c r="E100" s="39" t="n">
        <v>1933</v>
      </c>
      <c r="F100" s="164"/>
      <c r="G100" s="176" t="n">
        <v>889</v>
      </c>
      <c r="H100" s="175" t="n">
        <v>21</v>
      </c>
      <c r="I100" s="175" t="n">
        <v>32</v>
      </c>
      <c r="J100" s="39" t="n">
        <v>940</v>
      </c>
    </row>
    <row r="103" customFormat="false" ht="10.5" hidden="false" customHeight="false" outlineLevel="0" collapsed="false">
      <c r="A103" s="40" t="s">
        <v>49</v>
      </c>
      <c r="B103" s="40"/>
      <c r="C103" s="40"/>
      <c r="D103" s="40"/>
      <c r="E103" s="40"/>
      <c r="G103" s="40"/>
      <c r="H103" s="40"/>
      <c r="I103" s="40"/>
      <c r="J103" s="40"/>
    </row>
    <row r="104" customFormat="false" ht="11.25" hidden="false" customHeight="false" outlineLevel="0" collapsed="false"/>
    <row r="105" customFormat="false" ht="11.25" hidden="false" customHeight="false" outlineLevel="0" collapsed="false">
      <c r="A105" s="155"/>
      <c r="B105" s="100" t="s">
        <v>147</v>
      </c>
      <c r="C105" s="100"/>
      <c r="D105" s="100"/>
      <c r="E105" s="100"/>
      <c r="G105" s="156" t="s">
        <v>148</v>
      </c>
      <c r="H105" s="156"/>
      <c r="I105" s="156"/>
      <c r="J105" s="156"/>
    </row>
    <row r="106" customFormat="false" ht="12" hidden="false" customHeight="false" outlineLevel="0" collapsed="false">
      <c r="A106" s="113"/>
      <c r="B106" s="179" t="s">
        <v>149</v>
      </c>
      <c r="C106" s="179" t="s">
        <v>150</v>
      </c>
      <c r="D106" s="179" t="s">
        <v>151</v>
      </c>
      <c r="E106" s="100" t="s">
        <v>152</v>
      </c>
      <c r="F106" s="164"/>
      <c r="G106" s="180" t="s">
        <v>149</v>
      </c>
      <c r="H106" s="179" t="s">
        <v>150</v>
      </c>
      <c r="I106" s="179" t="s">
        <v>151</v>
      </c>
      <c r="J106" s="100" t="s">
        <v>152</v>
      </c>
    </row>
    <row r="107" customFormat="false" ht="11.25" hidden="false" customHeight="false" outlineLevel="0" collapsed="false">
      <c r="A107" s="158" t="s">
        <v>92</v>
      </c>
      <c r="B107" s="159" t="n">
        <v>3507</v>
      </c>
      <c r="C107" s="159" t="n">
        <v>819</v>
      </c>
      <c r="D107" s="159" t="n">
        <v>509</v>
      </c>
      <c r="E107" s="160" t="n">
        <v>4508</v>
      </c>
      <c r="F107" s="164"/>
      <c r="G107" s="162" t="n">
        <v>2588</v>
      </c>
      <c r="H107" s="163" t="n">
        <v>360</v>
      </c>
      <c r="I107" s="163" t="n">
        <v>455</v>
      </c>
      <c r="J107" s="160" t="n">
        <v>3281</v>
      </c>
    </row>
    <row r="108" customFormat="false" ht="11.25" hidden="false" customHeight="false" outlineLevel="0" collapsed="false">
      <c r="A108" s="158" t="s">
        <v>93</v>
      </c>
      <c r="B108" s="159" t="n">
        <v>4763</v>
      </c>
      <c r="C108" s="159" t="n">
        <v>437</v>
      </c>
      <c r="D108" s="159" t="n">
        <v>137</v>
      </c>
      <c r="E108" s="160" t="n">
        <v>5238</v>
      </c>
      <c r="F108" s="164"/>
      <c r="G108" s="162" t="n">
        <v>2997</v>
      </c>
      <c r="H108" s="163" t="n">
        <v>24</v>
      </c>
      <c r="I108" s="163" t="n">
        <v>69</v>
      </c>
      <c r="J108" s="160" t="n">
        <v>3082</v>
      </c>
    </row>
    <row r="109" customFormat="false" ht="11.25" hidden="false" customHeight="false" outlineLevel="0" collapsed="false">
      <c r="A109" s="158" t="s">
        <v>94</v>
      </c>
      <c r="B109" s="159" t="n">
        <v>254</v>
      </c>
      <c r="C109" s="159" t="n">
        <v>32</v>
      </c>
      <c r="D109" s="159" t="n">
        <v>40</v>
      </c>
      <c r="E109" s="160" t="n">
        <v>310</v>
      </c>
      <c r="F109" s="164"/>
      <c r="G109" s="162" t="n">
        <v>306</v>
      </c>
      <c r="H109" s="163" t="n">
        <v>7</v>
      </c>
      <c r="I109" s="163" t="n">
        <v>16</v>
      </c>
      <c r="J109" s="160" t="n">
        <v>329</v>
      </c>
    </row>
    <row r="110" customFormat="false" ht="10.5" hidden="false" customHeight="false" outlineLevel="0" collapsed="false">
      <c r="A110" s="165" t="s">
        <v>153</v>
      </c>
      <c r="B110" s="121" t="n">
        <v>7724</v>
      </c>
      <c r="C110" s="121" t="n">
        <v>1277</v>
      </c>
      <c r="D110" s="121" t="n">
        <v>682</v>
      </c>
      <c r="E110" s="166" t="n">
        <v>9208</v>
      </c>
      <c r="F110" s="164"/>
      <c r="G110" s="167" t="n">
        <v>5276</v>
      </c>
      <c r="H110" s="168" t="n">
        <v>391</v>
      </c>
      <c r="I110" s="168" t="n">
        <v>538</v>
      </c>
      <c r="J110" s="166" t="n">
        <v>6058</v>
      </c>
    </row>
    <row r="111" customFormat="false" ht="11.25" hidden="false" customHeight="false" outlineLevel="0" collapsed="false">
      <c r="A111" s="169" t="s">
        <v>118</v>
      </c>
      <c r="B111" s="31" t="n">
        <v>3821</v>
      </c>
      <c r="C111" s="31" t="s">
        <v>2</v>
      </c>
      <c r="D111" s="31" t="s">
        <v>2</v>
      </c>
      <c r="E111" s="170" t="n">
        <v>3821</v>
      </c>
      <c r="F111" s="164"/>
      <c r="G111" s="171" t="n">
        <v>1413</v>
      </c>
      <c r="H111" s="31" t="s">
        <v>2</v>
      </c>
      <c r="I111" s="31" t="s">
        <v>2</v>
      </c>
      <c r="J111" s="170" t="n">
        <v>1413</v>
      </c>
    </row>
    <row r="112" customFormat="false" ht="11.25" hidden="false" customHeight="false" outlineLevel="0" collapsed="false">
      <c r="A112" s="169" t="s">
        <v>119</v>
      </c>
      <c r="B112" s="31" t="n">
        <v>621</v>
      </c>
      <c r="C112" s="31" t="s">
        <v>2</v>
      </c>
      <c r="D112" s="31" t="s">
        <v>2</v>
      </c>
      <c r="E112" s="170" t="n">
        <v>621</v>
      </c>
      <c r="F112" s="164"/>
      <c r="G112" s="171" t="n">
        <v>297</v>
      </c>
      <c r="H112" s="31" t="s">
        <v>2</v>
      </c>
      <c r="I112" s="31" t="s">
        <v>2</v>
      </c>
      <c r="J112" s="170" t="n">
        <v>297</v>
      </c>
    </row>
    <row r="113" customFormat="false" ht="11.25" hidden="false" customHeight="false" outlineLevel="0" collapsed="false">
      <c r="A113" s="172" t="s">
        <v>154</v>
      </c>
      <c r="B113" s="32" t="n">
        <v>4016</v>
      </c>
      <c r="C113" s="31" t="s">
        <v>2</v>
      </c>
      <c r="D113" s="31" t="s">
        <v>2</v>
      </c>
      <c r="E113" s="173" t="n">
        <v>4016</v>
      </c>
      <c r="F113" s="164"/>
      <c r="G113" s="174" t="n">
        <v>1568</v>
      </c>
      <c r="H113" s="31" t="s">
        <v>2</v>
      </c>
      <c r="I113" s="31" t="s">
        <v>2</v>
      </c>
      <c r="J113" s="173" t="n">
        <v>1568</v>
      </c>
    </row>
    <row r="114" customFormat="false" ht="11.25" hidden="false" customHeight="false" outlineLevel="0" collapsed="false">
      <c r="A114" s="56" t="s">
        <v>155</v>
      </c>
      <c r="B114" s="175" t="n">
        <v>10160</v>
      </c>
      <c r="C114" s="175" t="n">
        <v>1277</v>
      </c>
      <c r="D114" s="175" t="n">
        <v>682</v>
      </c>
      <c r="E114" s="39" t="n">
        <v>11586</v>
      </c>
      <c r="F114" s="164"/>
      <c r="G114" s="176" t="n">
        <v>6220</v>
      </c>
      <c r="H114" s="175" t="n">
        <v>391</v>
      </c>
      <c r="I114" s="175" t="n">
        <v>538</v>
      </c>
      <c r="J114" s="39" t="n">
        <v>7001</v>
      </c>
    </row>
    <row r="117" customFormat="false" ht="10.5" hidden="false" customHeight="false" outlineLevel="0" collapsed="false">
      <c r="A117" s="40" t="s">
        <v>50</v>
      </c>
      <c r="B117" s="40"/>
      <c r="C117" s="40"/>
      <c r="D117" s="40"/>
      <c r="E117" s="40"/>
      <c r="G117" s="40"/>
      <c r="H117" s="40"/>
      <c r="I117" s="40"/>
      <c r="J117" s="40"/>
    </row>
    <row r="118" customFormat="false" ht="11.25" hidden="false" customHeight="false" outlineLevel="0" collapsed="false"/>
    <row r="119" customFormat="false" ht="11.25" hidden="false" customHeight="false" outlineLevel="0" collapsed="false">
      <c r="A119" s="155"/>
      <c r="B119" s="100" t="s">
        <v>147</v>
      </c>
      <c r="C119" s="100"/>
      <c r="D119" s="100"/>
      <c r="E119" s="100"/>
      <c r="G119" s="156" t="s">
        <v>148</v>
      </c>
      <c r="H119" s="156"/>
      <c r="I119" s="156"/>
      <c r="J119" s="156"/>
    </row>
    <row r="120" customFormat="false" ht="12" hidden="false" customHeight="false" outlineLevel="0" collapsed="false">
      <c r="A120" s="113"/>
      <c r="B120" s="179" t="s">
        <v>149</v>
      </c>
      <c r="C120" s="179" t="s">
        <v>150</v>
      </c>
      <c r="D120" s="179" t="s">
        <v>151</v>
      </c>
      <c r="E120" s="100" t="s">
        <v>152</v>
      </c>
      <c r="F120" s="164"/>
      <c r="G120" s="180" t="s">
        <v>149</v>
      </c>
      <c r="H120" s="179" t="s">
        <v>150</v>
      </c>
      <c r="I120" s="179" t="s">
        <v>151</v>
      </c>
      <c r="J120" s="100" t="s">
        <v>152</v>
      </c>
    </row>
    <row r="121" customFormat="false" ht="11.25" hidden="false" customHeight="false" outlineLevel="0" collapsed="false">
      <c r="A121" s="158" t="s">
        <v>92</v>
      </c>
      <c r="B121" s="159" t="n">
        <v>411</v>
      </c>
      <c r="C121" s="159" t="n">
        <v>63</v>
      </c>
      <c r="D121" s="159" t="n">
        <v>33</v>
      </c>
      <c r="E121" s="160" t="n">
        <v>490</v>
      </c>
      <c r="F121" s="164"/>
      <c r="G121" s="162" t="n">
        <v>326</v>
      </c>
      <c r="H121" s="163" t="n">
        <v>24</v>
      </c>
      <c r="I121" s="163" t="n">
        <v>27</v>
      </c>
      <c r="J121" s="160" t="n">
        <v>371</v>
      </c>
    </row>
    <row r="122" customFormat="false" ht="11.25" hidden="false" customHeight="false" outlineLevel="0" collapsed="false">
      <c r="A122" s="158" t="s">
        <v>93</v>
      </c>
      <c r="B122" s="159" t="n">
        <v>985</v>
      </c>
      <c r="C122" s="159" t="n">
        <v>59</v>
      </c>
      <c r="D122" s="159" t="n">
        <v>44</v>
      </c>
      <c r="E122" s="160" t="n">
        <v>1066</v>
      </c>
      <c r="F122" s="164"/>
      <c r="G122" s="162" t="n">
        <v>568</v>
      </c>
      <c r="H122" s="163" t="n">
        <v>10</v>
      </c>
      <c r="I122" s="163" t="n">
        <v>28</v>
      </c>
      <c r="J122" s="160" t="n">
        <v>599</v>
      </c>
    </row>
    <row r="123" customFormat="false" ht="11.25" hidden="false" customHeight="false" outlineLevel="0" collapsed="false">
      <c r="A123" s="158" t="s">
        <v>94</v>
      </c>
      <c r="B123" s="159" t="n">
        <v>35</v>
      </c>
      <c r="C123" s="159" t="n">
        <v>0</v>
      </c>
      <c r="D123" s="159" t="n">
        <v>0</v>
      </c>
      <c r="E123" s="160" t="n">
        <v>35</v>
      </c>
      <c r="F123" s="164"/>
      <c r="G123" s="162" t="n">
        <v>9</v>
      </c>
      <c r="H123" s="163" t="n">
        <v>0</v>
      </c>
      <c r="I123" s="163" t="n">
        <v>0</v>
      </c>
      <c r="J123" s="160" t="n">
        <v>9</v>
      </c>
    </row>
    <row r="124" customFormat="false" ht="10.5" hidden="false" customHeight="false" outlineLevel="0" collapsed="false">
      <c r="A124" s="165" t="s">
        <v>153</v>
      </c>
      <c r="B124" s="121" t="n">
        <v>1379</v>
      </c>
      <c r="C124" s="121" t="n">
        <v>121</v>
      </c>
      <c r="D124" s="121" t="n">
        <v>77</v>
      </c>
      <c r="E124" s="166" t="n">
        <v>1535</v>
      </c>
      <c r="F124" s="164"/>
      <c r="G124" s="167" t="n">
        <v>868</v>
      </c>
      <c r="H124" s="168" t="n">
        <v>34</v>
      </c>
      <c r="I124" s="168" t="n">
        <v>55</v>
      </c>
      <c r="J124" s="166" t="n">
        <v>943</v>
      </c>
    </row>
    <row r="125" customFormat="false" ht="11.25" hidden="false" customHeight="false" outlineLevel="0" collapsed="false">
      <c r="A125" s="169" t="s">
        <v>118</v>
      </c>
      <c r="B125" s="31" t="n">
        <v>1435</v>
      </c>
      <c r="C125" s="31" t="s">
        <v>2</v>
      </c>
      <c r="D125" s="31" t="s">
        <v>2</v>
      </c>
      <c r="E125" s="170" t="n">
        <v>1435</v>
      </c>
      <c r="F125" s="164"/>
      <c r="G125" s="171" t="n">
        <v>656</v>
      </c>
      <c r="H125" s="31" t="s">
        <v>2</v>
      </c>
      <c r="I125" s="31" t="s">
        <v>2</v>
      </c>
      <c r="J125" s="170" t="n">
        <v>656</v>
      </c>
    </row>
    <row r="126" customFormat="false" ht="11.25" hidden="false" customHeight="false" outlineLevel="0" collapsed="false">
      <c r="A126" s="169" t="s">
        <v>119</v>
      </c>
      <c r="B126" s="31" t="n">
        <v>105</v>
      </c>
      <c r="C126" s="31" t="s">
        <v>2</v>
      </c>
      <c r="D126" s="31" t="s">
        <v>2</v>
      </c>
      <c r="E126" s="170" t="n">
        <v>105</v>
      </c>
      <c r="F126" s="164"/>
      <c r="G126" s="171" t="n">
        <v>54</v>
      </c>
      <c r="H126" s="31" t="s">
        <v>2</v>
      </c>
      <c r="I126" s="31" t="s">
        <v>2</v>
      </c>
      <c r="J126" s="170" t="n">
        <v>54</v>
      </c>
    </row>
    <row r="127" customFormat="false" ht="11.25" hidden="false" customHeight="false" outlineLevel="0" collapsed="false">
      <c r="A127" s="172" t="s">
        <v>154</v>
      </c>
      <c r="B127" s="32" t="n">
        <v>1473</v>
      </c>
      <c r="C127" s="31" t="s">
        <v>2</v>
      </c>
      <c r="D127" s="31" t="s">
        <v>2</v>
      </c>
      <c r="E127" s="173" t="n">
        <v>1473</v>
      </c>
      <c r="F127" s="164"/>
      <c r="G127" s="174" t="n">
        <v>690</v>
      </c>
      <c r="H127" s="31" t="s">
        <v>2</v>
      </c>
      <c r="I127" s="31" t="s">
        <v>2</v>
      </c>
      <c r="J127" s="173" t="n">
        <v>690</v>
      </c>
    </row>
    <row r="128" customFormat="false" ht="11.25" hidden="false" customHeight="false" outlineLevel="0" collapsed="false">
      <c r="A128" s="56" t="s">
        <v>155</v>
      </c>
      <c r="B128" s="175" t="n">
        <v>2676</v>
      </c>
      <c r="C128" s="175" t="n">
        <v>121</v>
      </c>
      <c r="D128" s="175" t="n">
        <v>77</v>
      </c>
      <c r="E128" s="39" t="n">
        <v>2832</v>
      </c>
      <c r="F128" s="164"/>
      <c r="G128" s="176" t="n">
        <v>1510</v>
      </c>
      <c r="H128" s="175" t="n">
        <v>34</v>
      </c>
      <c r="I128" s="175" t="n">
        <v>55</v>
      </c>
      <c r="J128" s="39" t="n">
        <v>1584</v>
      </c>
    </row>
    <row r="131" customFormat="false" ht="10.5" hidden="false" customHeight="false" outlineLevel="0" collapsed="false">
      <c r="A131" s="40" t="s">
        <v>51</v>
      </c>
      <c r="B131" s="40"/>
      <c r="C131" s="40"/>
      <c r="D131" s="40"/>
      <c r="E131" s="40"/>
      <c r="G131" s="40"/>
      <c r="H131" s="40"/>
      <c r="I131" s="40"/>
      <c r="J131" s="40"/>
    </row>
    <row r="132" customFormat="false" ht="11.25" hidden="false" customHeight="false" outlineLevel="0" collapsed="false"/>
    <row r="133" customFormat="false" ht="11.25" hidden="false" customHeight="false" outlineLevel="0" collapsed="false">
      <c r="A133" s="155"/>
      <c r="B133" s="100" t="s">
        <v>147</v>
      </c>
      <c r="C133" s="100"/>
      <c r="D133" s="100"/>
      <c r="E133" s="100"/>
      <c r="G133" s="156" t="s">
        <v>148</v>
      </c>
      <c r="H133" s="156"/>
      <c r="I133" s="156"/>
      <c r="J133" s="156"/>
    </row>
    <row r="134" customFormat="false" ht="12" hidden="false" customHeight="false" outlineLevel="0" collapsed="false">
      <c r="A134" s="113"/>
      <c r="B134" s="179" t="s">
        <v>149</v>
      </c>
      <c r="C134" s="179" t="s">
        <v>150</v>
      </c>
      <c r="D134" s="179" t="s">
        <v>151</v>
      </c>
      <c r="E134" s="100" t="s">
        <v>152</v>
      </c>
      <c r="F134" s="164"/>
      <c r="G134" s="180" t="s">
        <v>149</v>
      </c>
      <c r="H134" s="179" t="s">
        <v>150</v>
      </c>
      <c r="I134" s="179" t="s">
        <v>151</v>
      </c>
      <c r="J134" s="100" t="s">
        <v>152</v>
      </c>
    </row>
    <row r="135" customFormat="false" ht="11.25" hidden="false" customHeight="false" outlineLevel="0" collapsed="false">
      <c r="A135" s="158" t="s">
        <v>92</v>
      </c>
      <c r="B135" s="159" t="n">
        <v>120</v>
      </c>
      <c r="C135" s="159" t="n">
        <v>19</v>
      </c>
      <c r="D135" s="159" t="n">
        <v>17</v>
      </c>
      <c r="E135" s="160" t="n">
        <v>148</v>
      </c>
      <c r="F135" s="164"/>
      <c r="G135" s="162" t="n">
        <v>15</v>
      </c>
      <c r="H135" s="163" t="n">
        <v>0</v>
      </c>
      <c r="I135" s="163" t="n">
        <v>6</v>
      </c>
      <c r="J135" s="160" t="n">
        <v>20</v>
      </c>
    </row>
    <row r="136" customFormat="false" ht="11.25" hidden="false" customHeight="false" outlineLevel="0" collapsed="false">
      <c r="A136" s="158" t="s">
        <v>93</v>
      </c>
      <c r="B136" s="159" t="n">
        <v>69</v>
      </c>
      <c r="C136" s="159" t="n">
        <v>4</v>
      </c>
      <c r="D136" s="159" t="n">
        <v>1</v>
      </c>
      <c r="E136" s="160" t="n">
        <v>73</v>
      </c>
      <c r="F136" s="164"/>
      <c r="G136" s="162" t="n">
        <v>22</v>
      </c>
      <c r="H136" s="163" t="n">
        <v>0</v>
      </c>
      <c r="I136" s="163" t="n">
        <v>0</v>
      </c>
      <c r="J136" s="160" t="n">
        <v>22</v>
      </c>
    </row>
    <row r="137" customFormat="false" ht="11.25" hidden="false" customHeight="false" outlineLevel="0" collapsed="false">
      <c r="A137" s="158" t="s">
        <v>94</v>
      </c>
      <c r="B137" s="159" t="n">
        <v>0</v>
      </c>
      <c r="C137" s="159" t="n">
        <v>0</v>
      </c>
      <c r="D137" s="159" t="n">
        <v>0</v>
      </c>
      <c r="E137" s="160" t="n">
        <v>0</v>
      </c>
      <c r="F137" s="164"/>
      <c r="G137" s="162" t="n">
        <v>0</v>
      </c>
      <c r="H137" s="163" t="n">
        <v>0</v>
      </c>
      <c r="I137" s="163" t="n">
        <v>0</v>
      </c>
      <c r="J137" s="160" t="n">
        <v>0</v>
      </c>
    </row>
    <row r="138" customFormat="false" ht="10.5" hidden="false" customHeight="false" outlineLevel="0" collapsed="false">
      <c r="A138" s="165" t="s">
        <v>153</v>
      </c>
      <c r="B138" s="121" t="n">
        <v>184</v>
      </c>
      <c r="C138" s="121" t="n">
        <v>23</v>
      </c>
      <c r="D138" s="121" t="n">
        <v>18</v>
      </c>
      <c r="E138" s="166" t="n">
        <v>216</v>
      </c>
      <c r="F138" s="164"/>
      <c r="G138" s="167" t="n">
        <v>37</v>
      </c>
      <c r="H138" s="168" t="n">
        <v>0</v>
      </c>
      <c r="I138" s="168" t="n">
        <v>6</v>
      </c>
      <c r="J138" s="166" t="n">
        <v>42</v>
      </c>
    </row>
    <row r="139" customFormat="false" ht="11.25" hidden="false" customHeight="false" outlineLevel="0" collapsed="false">
      <c r="A139" s="169" t="s">
        <v>118</v>
      </c>
      <c r="B139" s="31" t="n">
        <v>664</v>
      </c>
      <c r="C139" s="31" t="s">
        <v>2</v>
      </c>
      <c r="D139" s="31" t="s">
        <v>2</v>
      </c>
      <c r="E139" s="170" t="n">
        <v>664</v>
      </c>
      <c r="F139" s="164"/>
      <c r="G139" s="171" t="n">
        <v>170</v>
      </c>
      <c r="H139" s="31" t="s">
        <v>2</v>
      </c>
      <c r="I139" s="31" t="s">
        <v>2</v>
      </c>
      <c r="J139" s="170" t="n">
        <v>170</v>
      </c>
    </row>
    <row r="140" customFormat="false" ht="11.25" hidden="false" customHeight="false" outlineLevel="0" collapsed="false">
      <c r="A140" s="169" t="s">
        <v>119</v>
      </c>
      <c r="B140" s="31" t="n">
        <v>34</v>
      </c>
      <c r="C140" s="31" t="s">
        <v>2</v>
      </c>
      <c r="D140" s="31" t="s">
        <v>2</v>
      </c>
      <c r="E140" s="170" t="n">
        <v>34</v>
      </c>
      <c r="F140" s="164"/>
      <c r="G140" s="171" t="n">
        <v>11</v>
      </c>
      <c r="H140" s="31" t="s">
        <v>2</v>
      </c>
      <c r="I140" s="31" t="s">
        <v>2</v>
      </c>
      <c r="J140" s="170" t="n">
        <v>11</v>
      </c>
    </row>
    <row r="141" customFormat="false" ht="11.25" hidden="false" customHeight="false" outlineLevel="0" collapsed="false">
      <c r="A141" s="172" t="s">
        <v>154</v>
      </c>
      <c r="B141" s="32" t="n">
        <v>686</v>
      </c>
      <c r="C141" s="31" t="s">
        <v>2</v>
      </c>
      <c r="D141" s="31" t="s">
        <v>2</v>
      </c>
      <c r="E141" s="173" t="n">
        <v>686</v>
      </c>
      <c r="F141" s="164"/>
      <c r="G141" s="174" t="n">
        <v>175</v>
      </c>
      <c r="H141" s="31" t="s">
        <v>2</v>
      </c>
      <c r="I141" s="31" t="s">
        <v>2</v>
      </c>
      <c r="J141" s="173" t="n">
        <v>175</v>
      </c>
    </row>
    <row r="142" customFormat="false" ht="11.25" hidden="false" customHeight="false" outlineLevel="0" collapsed="false">
      <c r="A142" s="56" t="s">
        <v>155</v>
      </c>
      <c r="B142" s="175" t="n">
        <v>851</v>
      </c>
      <c r="C142" s="175" t="n">
        <v>23</v>
      </c>
      <c r="D142" s="175" t="n">
        <v>18</v>
      </c>
      <c r="E142" s="39" t="n">
        <v>882</v>
      </c>
      <c r="F142" s="164"/>
      <c r="G142" s="176" t="n">
        <v>207</v>
      </c>
      <c r="H142" s="175" t="n">
        <v>0</v>
      </c>
      <c r="I142" s="175" t="n">
        <v>6</v>
      </c>
      <c r="J142" s="39" t="n">
        <v>212</v>
      </c>
    </row>
    <row r="145" customFormat="false" ht="10.5" hidden="false" customHeight="false" outlineLevel="0" collapsed="false">
      <c r="A145" s="40" t="s">
        <v>52</v>
      </c>
      <c r="B145" s="40"/>
      <c r="C145" s="40"/>
      <c r="D145" s="40"/>
      <c r="E145" s="40"/>
      <c r="G145" s="40"/>
      <c r="H145" s="40"/>
      <c r="I145" s="40"/>
      <c r="J145" s="40"/>
    </row>
    <row r="146" customFormat="false" ht="11.25" hidden="false" customHeight="false" outlineLevel="0" collapsed="false"/>
    <row r="147" customFormat="false" ht="11.25" hidden="false" customHeight="false" outlineLevel="0" collapsed="false">
      <c r="A147" s="155"/>
      <c r="B147" s="100" t="s">
        <v>147</v>
      </c>
      <c r="C147" s="100"/>
      <c r="D147" s="100"/>
      <c r="E147" s="100"/>
      <c r="G147" s="156" t="s">
        <v>148</v>
      </c>
      <c r="H147" s="156"/>
      <c r="I147" s="156"/>
      <c r="J147" s="156"/>
    </row>
    <row r="148" customFormat="false" ht="12" hidden="false" customHeight="false" outlineLevel="0" collapsed="false">
      <c r="A148" s="113"/>
      <c r="B148" s="179" t="s">
        <v>149</v>
      </c>
      <c r="C148" s="179" t="s">
        <v>150</v>
      </c>
      <c r="D148" s="179" t="s">
        <v>151</v>
      </c>
      <c r="E148" s="100" t="s">
        <v>152</v>
      </c>
      <c r="F148" s="164"/>
      <c r="G148" s="180" t="s">
        <v>149</v>
      </c>
      <c r="H148" s="179" t="s">
        <v>150</v>
      </c>
      <c r="I148" s="179" t="s">
        <v>151</v>
      </c>
      <c r="J148" s="100" t="s">
        <v>152</v>
      </c>
    </row>
    <row r="149" customFormat="false" ht="11.25" hidden="false" customHeight="false" outlineLevel="0" collapsed="false">
      <c r="A149" s="158" t="s">
        <v>92</v>
      </c>
      <c r="B149" s="159" t="n">
        <v>164</v>
      </c>
      <c r="C149" s="159" t="n">
        <v>70</v>
      </c>
      <c r="D149" s="159" t="n">
        <v>33</v>
      </c>
      <c r="E149" s="160" t="n">
        <v>258</v>
      </c>
      <c r="F149" s="164"/>
      <c r="G149" s="162" t="n">
        <v>126</v>
      </c>
      <c r="H149" s="163" t="n">
        <v>7</v>
      </c>
      <c r="I149" s="163" t="n">
        <v>2</v>
      </c>
      <c r="J149" s="160" t="n">
        <v>135</v>
      </c>
    </row>
    <row r="150" customFormat="false" ht="11.25" hidden="false" customHeight="false" outlineLevel="0" collapsed="false">
      <c r="A150" s="158" t="s">
        <v>93</v>
      </c>
      <c r="B150" s="159" t="n">
        <v>485</v>
      </c>
      <c r="C150" s="159" t="n">
        <v>20</v>
      </c>
      <c r="D150" s="159" t="n">
        <v>6</v>
      </c>
      <c r="E150" s="160" t="n">
        <v>505</v>
      </c>
      <c r="F150" s="164"/>
      <c r="G150" s="162" t="n">
        <v>133</v>
      </c>
      <c r="H150" s="163" t="n">
        <v>0</v>
      </c>
      <c r="I150" s="163" t="n">
        <v>21</v>
      </c>
      <c r="J150" s="160" t="n">
        <v>154</v>
      </c>
    </row>
    <row r="151" customFormat="false" ht="11.25" hidden="false" customHeight="false" outlineLevel="0" collapsed="false">
      <c r="A151" s="158" t="s">
        <v>94</v>
      </c>
      <c r="B151" s="159" t="n">
        <v>14</v>
      </c>
      <c r="C151" s="159" t="n">
        <v>3</v>
      </c>
      <c r="D151" s="159" t="n">
        <v>4</v>
      </c>
      <c r="E151" s="160" t="n">
        <v>20</v>
      </c>
      <c r="F151" s="164"/>
      <c r="G151" s="162" t="n">
        <v>16</v>
      </c>
      <c r="H151" s="163" t="n">
        <v>0</v>
      </c>
      <c r="I151" s="163" t="n">
        <v>0</v>
      </c>
      <c r="J151" s="160" t="n">
        <v>16</v>
      </c>
    </row>
    <row r="152" customFormat="false" ht="10.5" hidden="false" customHeight="false" outlineLevel="0" collapsed="false">
      <c r="A152" s="165" t="s">
        <v>153</v>
      </c>
      <c r="B152" s="121" t="n">
        <v>623</v>
      </c>
      <c r="C152" s="121" t="n">
        <v>93</v>
      </c>
      <c r="D152" s="121" t="n">
        <v>43</v>
      </c>
      <c r="E152" s="166" t="n">
        <v>741</v>
      </c>
      <c r="F152" s="164"/>
      <c r="G152" s="167" t="n">
        <v>254</v>
      </c>
      <c r="H152" s="168" t="n">
        <v>7</v>
      </c>
      <c r="I152" s="168" t="n">
        <v>23</v>
      </c>
      <c r="J152" s="166" t="n">
        <v>283</v>
      </c>
    </row>
    <row r="153" customFormat="false" ht="11.25" hidden="false" customHeight="false" outlineLevel="0" collapsed="false">
      <c r="A153" s="169" t="s">
        <v>118</v>
      </c>
      <c r="B153" s="31" t="n">
        <v>930</v>
      </c>
      <c r="C153" s="31" t="s">
        <v>2</v>
      </c>
      <c r="D153" s="31" t="s">
        <v>2</v>
      </c>
      <c r="E153" s="170" t="n">
        <v>930</v>
      </c>
      <c r="F153" s="164"/>
      <c r="G153" s="171" t="n">
        <v>619</v>
      </c>
      <c r="H153" s="31" t="s">
        <v>2</v>
      </c>
      <c r="I153" s="31" t="s">
        <v>2</v>
      </c>
      <c r="J153" s="170" t="n">
        <v>619</v>
      </c>
    </row>
    <row r="154" customFormat="false" ht="11.25" hidden="false" customHeight="false" outlineLevel="0" collapsed="false">
      <c r="A154" s="169" t="s">
        <v>119</v>
      </c>
      <c r="B154" s="31" t="n">
        <v>108</v>
      </c>
      <c r="C154" s="31" t="s">
        <v>2</v>
      </c>
      <c r="D154" s="31" t="s">
        <v>2</v>
      </c>
      <c r="E154" s="170" t="n">
        <v>108</v>
      </c>
      <c r="F154" s="164"/>
      <c r="G154" s="171" t="n">
        <v>75</v>
      </c>
      <c r="H154" s="31" t="s">
        <v>2</v>
      </c>
      <c r="I154" s="31" t="s">
        <v>2</v>
      </c>
      <c r="J154" s="170" t="n">
        <v>75</v>
      </c>
    </row>
    <row r="155" customFormat="false" ht="11.25" hidden="false" customHeight="false" outlineLevel="0" collapsed="false">
      <c r="A155" s="172" t="s">
        <v>154</v>
      </c>
      <c r="B155" s="32" t="n">
        <v>976</v>
      </c>
      <c r="C155" s="31" t="s">
        <v>2</v>
      </c>
      <c r="D155" s="31" t="s">
        <v>2</v>
      </c>
      <c r="E155" s="173" t="n">
        <v>976</v>
      </c>
      <c r="F155" s="164"/>
      <c r="G155" s="174" t="n">
        <v>633</v>
      </c>
      <c r="H155" s="31" t="s">
        <v>2</v>
      </c>
      <c r="I155" s="31" t="s">
        <v>2</v>
      </c>
      <c r="J155" s="173" t="n">
        <v>633</v>
      </c>
    </row>
    <row r="156" customFormat="false" ht="11.25" hidden="false" customHeight="false" outlineLevel="0" collapsed="false">
      <c r="A156" s="56" t="s">
        <v>155</v>
      </c>
      <c r="B156" s="175" t="n">
        <v>1494</v>
      </c>
      <c r="C156" s="175" t="n">
        <v>93</v>
      </c>
      <c r="D156" s="175" t="n">
        <v>43</v>
      </c>
      <c r="E156" s="39" t="n">
        <v>1610</v>
      </c>
      <c r="F156" s="164"/>
      <c r="G156" s="176" t="n">
        <v>835</v>
      </c>
      <c r="H156" s="175" t="n">
        <v>7</v>
      </c>
      <c r="I156" s="175" t="n">
        <v>23</v>
      </c>
      <c r="J156" s="39" t="n">
        <v>864</v>
      </c>
    </row>
    <row r="159" customFormat="false" ht="10.5" hidden="false" customHeight="false" outlineLevel="0" collapsed="false">
      <c r="A159" s="40" t="s">
        <v>53</v>
      </c>
      <c r="B159" s="40"/>
      <c r="C159" s="40"/>
      <c r="D159" s="40"/>
      <c r="E159" s="40"/>
      <c r="G159" s="40"/>
      <c r="H159" s="40"/>
      <c r="I159" s="40"/>
      <c r="J159" s="40"/>
    </row>
    <row r="160" customFormat="false" ht="11.25" hidden="false" customHeight="false" outlineLevel="0" collapsed="false"/>
    <row r="161" customFormat="false" ht="11.25" hidden="false" customHeight="false" outlineLevel="0" collapsed="false">
      <c r="A161" s="155"/>
      <c r="B161" s="100" t="s">
        <v>147</v>
      </c>
      <c r="C161" s="100"/>
      <c r="D161" s="100"/>
      <c r="E161" s="100"/>
      <c r="G161" s="156" t="s">
        <v>148</v>
      </c>
      <c r="H161" s="156"/>
      <c r="I161" s="156"/>
      <c r="J161" s="156"/>
    </row>
    <row r="162" customFormat="false" ht="12" hidden="false" customHeight="false" outlineLevel="0" collapsed="false">
      <c r="A162" s="113"/>
      <c r="B162" s="179" t="s">
        <v>149</v>
      </c>
      <c r="C162" s="179" t="s">
        <v>150</v>
      </c>
      <c r="D162" s="179" t="s">
        <v>151</v>
      </c>
      <c r="E162" s="100" t="s">
        <v>152</v>
      </c>
      <c r="F162" s="164"/>
      <c r="G162" s="180" t="s">
        <v>149</v>
      </c>
      <c r="H162" s="179" t="s">
        <v>150</v>
      </c>
      <c r="I162" s="179" t="s">
        <v>151</v>
      </c>
      <c r="J162" s="100" t="s">
        <v>152</v>
      </c>
    </row>
    <row r="163" customFormat="false" ht="11.25" hidden="false" customHeight="false" outlineLevel="0" collapsed="false">
      <c r="A163" s="158" t="s">
        <v>92</v>
      </c>
      <c r="B163" s="159" t="n">
        <v>864</v>
      </c>
      <c r="C163" s="159" t="n">
        <v>120</v>
      </c>
      <c r="D163" s="159" t="n">
        <v>77</v>
      </c>
      <c r="E163" s="160" t="n">
        <v>1028</v>
      </c>
      <c r="F163" s="164"/>
      <c r="G163" s="162" t="n">
        <v>705</v>
      </c>
      <c r="H163" s="163" t="n">
        <v>34</v>
      </c>
      <c r="I163" s="163" t="n">
        <v>42</v>
      </c>
      <c r="J163" s="160" t="n">
        <v>769</v>
      </c>
    </row>
    <row r="164" customFormat="false" ht="11.25" hidden="false" customHeight="false" outlineLevel="0" collapsed="false">
      <c r="A164" s="158" t="s">
        <v>93</v>
      </c>
      <c r="B164" s="159" t="n">
        <v>1479</v>
      </c>
      <c r="C164" s="159" t="n">
        <v>107</v>
      </c>
      <c r="D164" s="159" t="n">
        <v>33</v>
      </c>
      <c r="E164" s="160" t="n">
        <v>1600</v>
      </c>
      <c r="F164" s="164"/>
      <c r="G164" s="162" t="n">
        <v>600</v>
      </c>
      <c r="H164" s="163" t="n">
        <v>6</v>
      </c>
      <c r="I164" s="163" t="n">
        <v>32</v>
      </c>
      <c r="J164" s="160" t="n">
        <v>637</v>
      </c>
    </row>
    <row r="165" customFormat="false" ht="11.25" hidden="false" customHeight="false" outlineLevel="0" collapsed="false">
      <c r="A165" s="158" t="s">
        <v>94</v>
      </c>
      <c r="B165" s="159" t="n">
        <v>64</v>
      </c>
      <c r="C165" s="159" t="n">
        <v>30</v>
      </c>
      <c r="D165" s="159" t="n">
        <v>14</v>
      </c>
      <c r="E165" s="160" t="n">
        <v>103</v>
      </c>
      <c r="F165" s="164"/>
      <c r="G165" s="162" t="n">
        <v>20</v>
      </c>
      <c r="H165" s="163" t="n">
        <v>0</v>
      </c>
      <c r="I165" s="163" t="n">
        <v>0</v>
      </c>
      <c r="J165" s="160" t="n">
        <v>20</v>
      </c>
    </row>
    <row r="166" customFormat="false" ht="10.5" hidden="false" customHeight="false" outlineLevel="0" collapsed="false">
      <c r="A166" s="165" t="s">
        <v>153</v>
      </c>
      <c r="B166" s="121" t="n">
        <v>2152</v>
      </c>
      <c r="C166" s="121" t="n">
        <v>256</v>
      </c>
      <c r="D166" s="121" t="n">
        <v>124</v>
      </c>
      <c r="E166" s="166" t="n">
        <v>2461</v>
      </c>
      <c r="F166" s="164"/>
      <c r="G166" s="167" t="n">
        <v>1250</v>
      </c>
      <c r="H166" s="168" t="n">
        <v>39</v>
      </c>
      <c r="I166" s="168" t="n">
        <v>74</v>
      </c>
      <c r="J166" s="166" t="n">
        <v>1349</v>
      </c>
    </row>
    <row r="167" customFormat="false" ht="11.25" hidden="false" customHeight="false" outlineLevel="0" collapsed="false">
      <c r="A167" s="169" t="s">
        <v>118</v>
      </c>
      <c r="B167" s="31" t="n">
        <v>1756</v>
      </c>
      <c r="C167" s="31" t="s">
        <v>2</v>
      </c>
      <c r="D167" s="31" t="s">
        <v>2</v>
      </c>
      <c r="E167" s="170" t="n">
        <v>1756</v>
      </c>
      <c r="F167" s="164"/>
      <c r="G167" s="171" t="n">
        <v>857</v>
      </c>
      <c r="H167" s="31" t="s">
        <v>2</v>
      </c>
      <c r="I167" s="31" t="s">
        <v>2</v>
      </c>
      <c r="J167" s="170" t="n">
        <v>857</v>
      </c>
    </row>
    <row r="168" customFormat="false" ht="11.25" hidden="false" customHeight="false" outlineLevel="0" collapsed="false">
      <c r="A168" s="169" t="s">
        <v>119</v>
      </c>
      <c r="B168" s="31" t="n">
        <v>174</v>
      </c>
      <c r="C168" s="31" t="s">
        <v>2</v>
      </c>
      <c r="D168" s="31" t="s">
        <v>2</v>
      </c>
      <c r="E168" s="170" t="n">
        <v>174</v>
      </c>
      <c r="F168" s="164"/>
      <c r="G168" s="171" t="n">
        <v>76</v>
      </c>
      <c r="H168" s="31" t="s">
        <v>2</v>
      </c>
      <c r="I168" s="31" t="s">
        <v>2</v>
      </c>
      <c r="J168" s="170" t="n">
        <v>76</v>
      </c>
    </row>
    <row r="169" customFormat="false" ht="11.25" hidden="false" customHeight="false" outlineLevel="0" collapsed="false">
      <c r="A169" s="172" t="s">
        <v>154</v>
      </c>
      <c r="B169" s="32" t="n">
        <v>1793</v>
      </c>
      <c r="C169" s="31" t="s">
        <v>2</v>
      </c>
      <c r="D169" s="31" t="s">
        <v>2</v>
      </c>
      <c r="E169" s="173" t="n">
        <v>1793</v>
      </c>
      <c r="F169" s="164"/>
      <c r="G169" s="174" t="n">
        <v>876</v>
      </c>
      <c r="H169" s="31" t="s">
        <v>2</v>
      </c>
      <c r="I169" s="31" t="s">
        <v>2</v>
      </c>
      <c r="J169" s="173" t="n">
        <v>876</v>
      </c>
    </row>
    <row r="170" customFormat="false" ht="11.25" hidden="false" customHeight="false" outlineLevel="0" collapsed="false">
      <c r="A170" s="56" t="s">
        <v>155</v>
      </c>
      <c r="B170" s="175" t="n">
        <v>3339</v>
      </c>
      <c r="C170" s="175" t="n">
        <v>256</v>
      </c>
      <c r="D170" s="175" t="n">
        <v>124</v>
      </c>
      <c r="E170" s="39" t="n">
        <v>3631</v>
      </c>
      <c r="F170" s="164"/>
      <c r="G170" s="176" t="n">
        <v>1906</v>
      </c>
      <c r="H170" s="175" t="n">
        <v>39</v>
      </c>
      <c r="I170" s="175" t="n">
        <v>74</v>
      </c>
      <c r="J170" s="39" t="n">
        <v>2005</v>
      </c>
    </row>
    <row r="173" customFormat="false" ht="10.5" hidden="false" customHeight="false" outlineLevel="0" collapsed="false">
      <c r="A173" s="40" t="s">
        <v>54</v>
      </c>
      <c r="B173" s="40"/>
      <c r="C173" s="40"/>
      <c r="D173" s="40"/>
      <c r="E173" s="40"/>
      <c r="G173" s="40"/>
      <c r="H173" s="40"/>
      <c r="I173" s="40"/>
      <c r="J173" s="40"/>
    </row>
    <row r="174" customFormat="false" ht="11.25" hidden="false" customHeight="false" outlineLevel="0" collapsed="false"/>
    <row r="175" customFormat="false" ht="11.25" hidden="false" customHeight="false" outlineLevel="0" collapsed="false">
      <c r="A175" s="155"/>
      <c r="B175" s="100" t="s">
        <v>147</v>
      </c>
      <c r="C175" s="100"/>
      <c r="D175" s="100"/>
      <c r="E175" s="100"/>
      <c r="G175" s="156" t="s">
        <v>148</v>
      </c>
      <c r="H175" s="156"/>
      <c r="I175" s="156"/>
      <c r="J175" s="156"/>
    </row>
    <row r="176" customFormat="false" ht="12" hidden="false" customHeight="false" outlineLevel="0" collapsed="false">
      <c r="A176" s="113"/>
      <c r="B176" s="179" t="s">
        <v>149</v>
      </c>
      <c r="C176" s="179" t="s">
        <v>150</v>
      </c>
      <c r="D176" s="179" t="s">
        <v>151</v>
      </c>
      <c r="E176" s="100" t="s">
        <v>152</v>
      </c>
      <c r="F176" s="164"/>
      <c r="G176" s="180" t="s">
        <v>149</v>
      </c>
      <c r="H176" s="179" t="s">
        <v>150</v>
      </c>
      <c r="I176" s="179" t="s">
        <v>151</v>
      </c>
      <c r="J176" s="100" t="s">
        <v>152</v>
      </c>
    </row>
    <row r="177" customFormat="false" ht="11.25" hidden="false" customHeight="false" outlineLevel="0" collapsed="false">
      <c r="A177" s="158" t="s">
        <v>92</v>
      </c>
      <c r="B177" s="159" t="n">
        <v>706</v>
      </c>
      <c r="C177" s="159" t="n">
        <v>85</v>
      </c>
      <c r="D177" s="159" t="n">
        <v>70</v>
      </c>
      <c r="E177" s="160" t="n">
        <v>838</v>
      </c>
      <c r="F177" s="164"/>
      <c r="G177" s="162" t="n">
        <v>353</v>
      </c>
      <c r="H177" s="163" t="n">
        <v>23</v>
      </c>
      <c r="I177" s="163" t="n">
        <v>29</v>
      </c>
      <c r="J177" s="160" t="n">
        <v>401</v>
      </c>
    </row>
    <row r="178" customFormat="false" ht="11.25" hidden="false" customHeight="false" outlineLevel="0" collapsed="false">
      <c r="A178" s="158" t="s">
        <v>93</v>
      </c>
      <c r="B178" s="159" t="n">
        <v>894</v>
      </c>
      <c r="C178" s="159" t="n">
        <v>29</v>
      </c>
      <c r="D178" s="159" t="n">
        <v>57</v>
      </c>
      <c r="E178" s="160" t="n">
        <v>964</v>
      </c>
      <c r="F178" s="164"/>
      <c r="G178" s="162" t="n">
        <v>293</v>
      </c>
      <c r="H178" s="163" t="n">
        <v>3</v>
      </c>
      <c r="I178" s="163" t="n">
        <v>4</v>
      </c>
      <c r="J178" s="160" t="n">
        <v>300</v>
      </c>
    </row>
    <row r="179" customFormat="false" ht="11.25" hidden="false" customHeight="false" outlineLevel="0" collapsed="false">
      <c r="A179" s="158" t="s">
        <v>94</v>
      </c>
      <c r="B179" s="159" t="n">
        <v>14</v>
      </c>
      <c r="C179" s="159" t="n">
        <v>2</v>
      </c>
      <c r="D179" s="159" t="n">
        <v>5</v>
      </c>
      <c r="E179" s="160" t="n">
        <v>19</v>
      </c>
      <c r="F179" s="164"/>
      <c r="G179" s="162" t="n">
        <v>17</v>
      </c>
      <c r="H179" s="163" t="n">
        <v>0</v>
      </c>
      <c r="I179" s="163" t="n">
        <v>0</v>
      </c>
      <c r="J179" s="160" t="n">
        <v>17</v>
      </c>
    </row>
    <row r="180" customFormat="false" ht="10.5" hidden="false" customHeight="false" outlineLevel="0" collapsed="false">
      <c r="A180" s="165" t="s">
        <v>153</v>
      </c>
      <c r="B180" s="121" t="n">
        <v>1503</v>
      </c>
      <c r="C180" s="121" t="n">
        <v>115</v>
      </c>
      <c r="D180" s="121" t="n">
        <v>131</v>
      </c>
      <c r="E180" s="166" t="n">
        <v>1704</v>
      </c>
      <c r="F180" s="164"/>
      <c r="G180" s="167" t="n">
        <v>629</v>
      </c>
      <c r="H180" s="168" t="n">
        <v>26</v>
      </c>
      <c r="I180" s="168" t="n">
        <v>33</v>
      </c>
      <c r="J180" s="166" t="n">
        <v>684</v>
      </c>
    </row>
    <row r="181" customFormat="false" ht="11.25" hidden="false" customHeight="false" outlineLevel="0" collapsed="false">
      <c r="A181" s="169" t="s">
        <v>118</v>
      </c>
      <c r="B181" s="31" t="n">
        <v>1753</v>
      </c>
      <c r="C181" s="31" t="s">
        <v>2</v>
      </c>
      <c r="D181" s="31" t="s">
        <v>2</v>
      </c>
      <c r="E181" s="170" t="n">
        <v>1753</v>
      </c>
      <c r="F181" s="164"/>
      <c r="G181" s="171" t="n">
        <v>781</v>
      </c>
      <c r="H181" s="31" t="s">
        <v>2</v>
      </c>
      <c r="I181" s="31" t="s">
        <v>2</v>
      </c>
      <c r="J181" s="170" t="n">
        <v>781</v>
      </c>
    </row>
    <row r="182" customFormat="false" ht="11.25" hidden="false" customHeight="false" outlineLevel="0" collapsed="false">
      <c r="A182" s="169" t="s">
        <v>119</v>
      </c>
      <c r="B182" s="31" t="n">
        <v>218</v>
      </c>
      <c r="C182" s="31" t="s">
        <v>2</v>
      </c>
      <c r="D182" s="31" t="s">
        <v>2</v>
      </c>
      <c r="E182" s="170" t="n">
        <v>218</v>
      </c>
      <c r="F182" s="164"/>
      <c r="G182" s="171" t="n">
        <v>79</v>
      </c>
      <c r="H182" s="31" t="s">
        <v>2</v>
      </c>
      <c r="I182" s="31" t="s">
        <v>2</v>
      </c>
      <c r="J182" s="170" t="n">
        <v>79</v>
      </c>
    </row>
    <row r="183" customFormat="false" ht="11.25" hidden="false" customHeight="false" outlineLevel="0" collapsed="false">
      <c r="A183" s="172" t="s">
        <v>154</v>
      </c>
      <c r="B183" s="32" t="n">
        <v>1837</v>
      </c>
      <c r="C183" s="31" t="s">
        <v>2</v>
      </c>
      <c r="D183" s="31" t="s">
        <v>2</v>
      </c>
      <c r="E183" s="173" t="n">
        <v>1837</v>
      </c>
      <c r="F183" s="164"/>
      <c r="G183" s="174" t="n">
        <v>820</v>
      </c>
      <c r="H183" s="31" t="s">
        <v>2</v>
      </c>
      <c r="I183" s="31" t="s">
        <v>2</v>
      </c>
      <c r="J183" s="173" t="n">
        <v>820</v>
      </c>
    </row>
    <row r="184" customFormat="false" ht="11.25" hidden="false" customHeight="false" outlineLevel="0" collapsed="false">
      <c r="A184" s="56" t="s">
        <v>155</v>
      </c>
      <c r="B184" s="175" t="n">
        <v>2990</v>
      </c>
      <c r="C184" s="175" t="n">
        <v>115</v>
      </c>
      <c r="D184" s="175" t="n">
        <v>131</v>
      </c>
      <c r="E184" s="39" t="n">
        <v>3189</v>
      </c>
      <c r="F184" s="164"/>
      <c r="G184" s="176" t="n">
        <v>1358</v>
      </c>
      <c r="H184" s="175" t="n">
        <v>26</v>
      </c>
      <c r="I184" s="175" t="n">
        <v>33</v>
      </c>
      <c r="J184" s="39" t="n">
        <v>1413</v>
      </c>
    </row>
    <row r="187" customFormat="false" ht="10.5" hidden="false" customHeight="false" outlineLevel="0" collapsed="false">
      <c r="A187" s="40" t="s">
        <v>55</v>
      </c>
      <c r="B187" s="40"/>
      <c r="C187" s="40"/>
      <c r="D187" s="40"/>
      <c r="E187" s="40"/>
      <c r="G187" s="40"/>
      <c r="H187" s="40"/>
      <c r="I187" s="40"/>
      <c r="J187" s="40"/>
    </row>
    <row r="188" customFormat="false" ht="11.25" hidden="false" customHeight="false" outlineLevel="0" collapsed="false"/>
    <row r="189" customFormat="false" ht="11.25" hidden="false" customHeight="false" outlineLevel="0" collapsed="false">
      <c r="A189" s="155"/>
      <c r="B189" s="100" t="s">
        <v>147</v>
      </c>
      <c r="C189" s="100"/>
      <c r="D189" s="100"/>
      <c r="E189" s="100"/>
      <c r="G189" s="156" t="s">
        <v>148</v>
      </c>
      <c r="H189" s="156"/>
      <c r="I189" s="156"/>
      <c r="J189" s="156"/>
    </row>
    <row r="190" customFormat="false" ht="12" hidden="false" customHeight="false" outlineLevel="0" collapsed="false">
      <c r="A190" s="113"/>
      <c r="B190" s="179" t="s">
        <v>149</v>
      </c>
      <c r="C190" s="179" t="s">
        <v>150</v>
      </c>
      <c r="D190" s="179" t="s">
        <v>151</v>
      </c>
      <c r="E190" s="100" t="s">
        <v>152</v>
      </c>
      <c r="F190" s="164"/>
      <c r="G190" s="180" t="s">
        <v>149</v>
      </c>
      <c r="H190" s="179" t="s">
        <v>150</v>
      </c>
      <c r="I190" s="179" t="s">
        <v>151</v>
      </c>
      <c r="J190" s="100" t="s">
        <v>152</v>
      </c>
    </row>
    <row r="191" customFormat="false" ht="11.25" hidden="false" customHeight="false" outlineLevel="0" collapsed="false">
      <c r="A191" s="158" t="s">
        <v>92</v>
      </c>
      <c r="B191" s="159" t="n">
        <v>216</v>
      </c>
      <c r="C191" s="159" t="n">
        <v>11</v>
      </c>
      <c r="D191" s="159" t="n">
        <v>12</v>
      </c>
      <c r="E191" s="160" t="n">
        <v>231</v>
      </c>
      <c r="F191" s="164"/>
      <c r="G191" s="162" t="n">
        <v>262</v>
      </c>
      <c r="H191" s="163" t="n">
        <v>7</v>
      </c>
      <c r="I191" s="163" t="n">
        <v>12</v>
      </c>
      <c r="J191" s="160" t="n">
        <v>281</v>
      </c>
    </row>
    <row r="192" customFormat="false" ht="11.25" hidden="false" customHeight="false" outlineLevel="0" collapsed="false">
      <c r="A192" s="158" t="s">
        <v>93</v>
      </c>
      <c r="B192" s="159" t="n">
        <v>163</v>
      </c>
      <c r="C192" s="159" t="n">
        <v>26</v>
      </c>
      <c r="D192" s="159" t="n">
        <v>6</v>
      </c>
      <c r="E192" s="160" t="n">
        <v>191</v>
      </c>
      <c r="F192" s="164"/>
      <c r="G192" s="162" t="n">
        <v>206</v>
      </c>
      <c r="H192" s="163" t="n">
        <v>0</v>
      </c>
      <c r="I192" s="163" t="n">
        <v>7</v>
      </c>
      <c r="J192" s="160" t="n">
        <v>212</v>
      </c>
    </row>
    <row r="193" customFormat="false" ht="11.25" hidden="false" customHeight="false" outlineLevel="0" collapsed="false">
      <c r="A193" s="158" t="s">
        <v>94</v>
      </c>
      <c r="B193" s="159" t="n">
        <v>57</v>
      </c>
      <c r="C193" s="159" t="n">
        <v>33</v>
      </c>
      <c r="D193" s="159" t="n">
        <v>23</v>
      </c>
      <c r="E193" s="160" t="n">
        <v>111</v>
      </c>
      <c r="F193" s="164"/>
      <c r="G193" s="162" t="n">
        <v>16</v>
      </c>
      <c r="H193" s="163" t="n">
        <v>0</v>
      </c>
      <c r="I193" s="163" t="n">
        <v>1</v>
      </c>
      <c r="J193" s="160" t="n">
        <v>17</v>
      </c>
    </row>
    <row r="194" customFormat="false" ht="10.5" hidden="false" customHeight="false" outlineLevel="0" collapsed="false">
      <c r="A194" s="165" t="s">
        <v>153</v>
      </c>
      <c r="B194" s="121" t="n">
        <v>423</v>
      </c>
      <c r="C194" s="121" t="n">
        <v>70</v>
      </c>
      <c r="D194" s="121" t="n">
        <v>41</v>
      </c>
      <c r="E194" s="166" t="n">
        <v>515</v>
      </c>
      <c r="F194" s="164"/>
      <c r="G194" s="167" t="n">
        <v>479</v>
      </c>
      <c r="H194" s="168" t="n">
        <v>7</v>
      </c>
      <c r="I194" s="168" t="n">
        <v>20</v>
      </c>
      <c r="J194" s="166" t="n">
        <v>505</v>
      </c>
    </row>
    <row r="195" customFormat="false" ht="11.25" hidden="false" customHeight="false" outlineLevel="0" collapsed="false">
      <c r="A195" s="169" t="s">
        <v>118</v>
      </c>
      <c r="B195" s="31" t="n">
        <v>1255</v>
      </c>
      <c r="C195" s="31" t="s">
        <v>2</v>
      </c>
      <c r="D195" s="31" t="s">
        <v>2</v>
      </c>
      <c r="E195" s="170" t="n">
        <v>1255</v>
      </c>
      <c r="F195" s="164"/>
      <c r="G195" s="171" t="n">
        <v>545</v>
      </c>
      <c r="H195" s="31" t="s">
        <v>2</v>
      </c>
      <c r="I195" s="31" t="s">
        <v>2</v>
      </c>
      <c r="J195" s="170" t="n">
        <v>545</v>
      </c>
    </row>
    <row r="196" customFormat="false" ht="11.25" hidden="false" customHeight="false" outlineLevel="0" collapsed="false">
      <c r="A196" s="169" t="s">
        <v>119</v>
      </c>
      <c r="B196" s="31" t="n">
        <v>149</v>
      </c>
      <c r="C196" s="31" t="s">
        <v>2</v>
      </c>
      <c r="D196" s="31" t="s">
        <v>2</v>
      </c>
      <c r="E196" s="170" t="n">
        <v>149</v>
      </c>
      <c r="F196" s="164"/>
      <c r="G196" s="171" t="n">
        <v>64</v>
      </c>
      <c r="H196" s="31" t="s">
        <v>2</v>
      </c>
      <c r="I196" s="31" t="s">
        <v>2</v>
      </c>
      <c r="J196" s="170" t="n">
        <v>64</v>
      </c>
    </row>
    <row r="197" customFormat="false" ht="11.25" hidden="false" customHeight="false" outlineLevel="0" collapsed="false">
      <c r="A197" s="172" t="s">
        <v>154</v>
      </c>
      <c r="B197" s="32" t="n">
        <v>1316</v>
      </c>
      <c r="C197" s="31" t="s">
        <v>2</v>
      </c>
      <c r="D197" s="31" t="s">
        <v>2</v>
      </c>
      <c r="E197" s="173" t="n">
        <v>1316</v>
      </c>
      <c r="F197" s="164"/>
      <c r="G197" s="174" t="n">
        <v>580</v>
      </c>
      <c r="H197" s="31" t="s">
        <v>2</v>
      </c>
      <c r="I197" s="31" t="s">
        <v>2</v>
      </c>
      <c r="J197" s="173" t="n">
        <v>580</v>
      </c>
    </row>
    <row r="198" customFormat="false" ht="11.25" hidden="false" customHeight="false" outlineLevel="0" collapsed="false">
      <c r="A198" s="56" t="s">
        <v>155</v>
      </c>
      <c r="B198" s="175" t="n">
        <v>1663</v>
      </c>
      <c r="C198" s="175" t="n">
        <v>70</v>
      </c>
      <c r="D198" s="175" t="n">
        <v>41</v>
      </c>
      <c r="E198" s="39" t="n">
        <v>1747</v>
      </c>
      <c r="F198" s="164"/>
      <c r="G198" s="176" t="n">
        <v>1010</v>
      </c>
      <c r="H198" s="175" t="n">
        <v>7</v>
      </c>
      <c r="I198" s="175" t="n">
        <v>20</v>
      </c>
      <c r="J198" s="39" t="n">
        <v>1036</v>
      </c>
    </row>
  </sheetData>
  <mergeCells count="28">
    <mergeCell ref="B5:E5"/>
    <mergeCell ref="G5:J5"/>
    <mergeCell ref="B21:E21"/>
    <mergeCell ref="G21:J21"/>
    <mergeCell ref="B35:E35"/>
    <mergeCell ref="G35:J35"/>
    <mergeCell ref="B49:E49"/>
    <mergeCell ref="G49:J49"/>
    <mergeCell ref="B63:E63"/>
    <mergeCell ref="G63:J63"/>
    <mergeCell ref="B77:E77"/>
    <mergeCell ref="G77:J77"/>
    <mergeCell ref="B91:E91"/>
    <mergeCell ref="G91:J91"/>
    <mergeCell ref="B105:E105"/>
    <mergeCell ref="G105:J105"/>
    <mergeCell ref="B119:E119"/>
    <mergeCell ref="G119:J119"/>
    <mergeCell ref="B133:E133"/>
    <mergeCell ref="G133:J133"/>
    <mergeCell ref="B147:E147"/>
    <mergeCell ref="G147:J147"/>
    <mergeCell ref="B161:E161"/>
    <mergeCell ref="G161:J161"/>
    <mergeCell ref="B175:E175"/>
    <mergeCell ref="G175:J175"/>
    <mergeCell ref="B189:E189"/>
    <mergeCell ref="G189:J189"/>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rowBreaks count="4" manualBreakCount="4">
    <brk id="46" man="true" max="16383" min="0"/>
    <brk id="88" man="true" max="16383" min="0"/>
    <brk id="130" man="true" max="16383" min="0"/>
    <brk id="172" man="true" max="16383" min="0"/>
  </rowBreaks>
</worksheet>
</file>

<file path=xl/worksheets/sheet9.xml><?xml version="1.0" encoding="utf-8"?>
<worksheet xmlns="http://schemas.openxmlformats.org/spreadsheetml/2006/main" xmlns:r="http://schemas.openxmlformats.org/officeDocument/2006/relationships">
  <sheetPr filterMode="false">
    <tabColor rgb="FF92D050"/>
    <pageSetUpPr fitToPage="false"/>
  </sheetPr>
  <dimension ref="A1:I7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0.5" zeroHeight="false" outlineLevelRow="0" outlineLevelCol="0"/>
  <cols>
    <col collapsed="false" customWidth="true" hidden="false" outlineLevel="0" max="1" min="1" style="0" width="12.51"/>
    <col collapsed="false" customWidth="true" hidden="false" outlineLevel="0" max="9" min="2" style="0" width="17.02"/>
    <col collapsed="false" customWidth="true" hidden="false" outlineLevel="0" max="1025" min="10" style="0" width="10.61"/>
  </cols>
  <sheetData>
    <row r="1" customFormat="false" ht="15" hidden="false" customHeight="false" outlineLevel="0" collapsed="false">
      <c r="A1" s="11" t="s">
        <v>156</v>
      </c>
      <c r="B1" s="62"/>
      <c r="C1" s="62"/>
      <c r="D1" s="62"/>
      <c r="E1" s="62"/>
      <c r="F1" s="62"/>
    </row>
    <row r="2" customFormat="false" ht="5.25" hidden="false" customHeight="true" outlineLevel="0" collapsed="false"/>
    <row r="3" customFormat="false" ht="10.5" hidden="false" customHeight="false" outlineLevel="0" collapsed="false">
      <c r="A3" s="0" t="s">
        <v>146</v>
      </c>
    </row>
    <row r="4" customFormat="false" ht="3.75" hidden="false" customHeight="true" outlineLevel="0" collapsed="false"/>
    <row r="5" customFormat="false" ht="12" hidden="false" customHeight="false" outlineLevel="0" collapsed="false">
      <c r="A5" s="130"/>
      <c r="B5" s="100" t="s">
        <v>157</v>
      </c>
      <c r="C5" s="100"/>
      <c r="D5" s="100"/>
      <c r="E5" s="156" t="s">
        <v>158</v>
      </c>
      <c r="F5" s="156"/>
      <c r="G5" s="156"/>
    </row>
    <row r="6" customFormat="false" ht="24.75" hidden="false" customHeight="true" outlineLevel="0" collapsed="false">
      <c r="A6" s="15"/>
      <c r="B6" s="181" t="s">
        <v>74</v>
      </c>
      <c r="C6" s="182" t="s">
        <v>32</v>
      </c>
      <c r="D6" s="183" t="s">
        <v>159</v>
      </c>
      <c r="E6" s="181" t="s">
        <v>74</v>
      </c>
      <c r="F6" s="182" t="s">
        <v>32</v>
      </c>
      <c r="G6" s="183" t="s">
        <v>159</v>
      </c>
    </row>
    <row r="7" customFormat="false" ht="11.25" hidden="false" customHeight="false" outlineLevel="0" collapsed="false">
      <c r="A7" s="24" t="n">
        <v>2017</v>
      </c>
      <c r="B7" s="184" t="n">
        <v>28597</v>
      </c>
      <c r="C7" s="26" t="n">
        <v>12554</v>
      </c>
      <c r="D7" s="28" t="n">
        <v>34261</v>
      </c>
      <c r="E7" s="185" t="n">
        <v>6.29669553581385</v>
      </c>
      <c r="F7" s="139" t="n">
        <v>-0.365079365079365</v>
      </c>
      <c r="G7" s="141" t="n">
        <v>4.54989319499542</v>
      </c>
    </row>
    <row r="8" customFormat="false" ht="11.25" hidden="false" customHeight="false" outlineLevel="0" collapsed="false">
      <c r="A8" s="29" t="n">
        <v>2016</v>
      </c>
      <c r="B8" s="186" t="n">
        <v>26903</v>
      </c>
      <c r="C8" s="31" t="n">
        <v>12600</v>
      </c>
      <c r="D8" s="33" t="n">
        <v>32770</v>
      </c>
      <c r="E8" s="187" t="n">
        <v>2.40569449202543</v>
      </c>
      <c r="F8" s="134" t="n">
        <v>1.73597093257973</v>
      </c>
      <c r="G8" s="136" t="n">
        <v>2.09676916845811</v>
      </c>
    </row>
    <row r="9" customFormat="false" ht="11.25" hidden="false" customHeight="false" outlineLevel="0" collapsed="false">
      <c r="A9" s="24" t="n">
        <v>2015</v>
      </c>
      <c r="B9" s="184" t="n">
        <v>26271</v>
      </c>
      <c r="C9" s="26" t="n">
        <v>12385</v>
      </c>
      <c r="D9" s="28" t="n">
        <v>32097</v>
      </c>
      <c r="E9" s="185" t="n">
        <v>-1.32587139423077</v>
      </c>
      <c r="F9" s="139" t="n">
        <v>-2.83226110152205</v>
      </c>
      <c r="G9" s="141" t="n">
        <v>-1.72081202731253</v>
      </c>
    </row>
    <row r="10" customFormat="false" ht="11.25" hidden="false" customHeight="false" outlineLevel="0" collapsed="false">
      <c r="A10" s="29" t="n">
        <v>2014</v>
      </c>
      <c r="B10" s="186" t="n">
        <v>26624</v>
      </c>
      <c r="C10" s="31" t="n">
        <v>12746</v>
      </c>
      <c r="D10" s="33" t="n">
        <v>32659</v>
      </c>
      <c r="E10" s="187" t="n">
        <v>0.631212911516801</v>
      </c>
      <c r="F10" s="134" t="n">
        <v>1.22299872935197</v>
      </c>
      <c r="G10" s="136" t="n">
        <v>0.368788223362734</v>
      </c>
    </row>
    <row r="11" customFormat="false" ht="11.25" hidden="false" customHeight="false" outlineLevel="0" collapsed="false">
      <c r="A11" s="24" t="n">
        <v>2013</v>
      </c>
      <c r="B11" s="184" t="n">
        <v>26457</v>
      </c>
      <c r="C11" s="26" t="n">
        <v>12592</v>
      </c>
      <c r="D11" s="28" t="n">
        <v>32539</v>
      </c>
      <c r="E11" s="185" t="n">
        <v>1.58577791429888</v>
      </c>
      <c r="F11" s="139" t="n">
        <v>1.93475269165385</v>
      </c>
      <c r="G11" s="141" t="n">
        <v>1.47508264205077</v>
      </c>
    </row>
    <row r="12" customFormat="false" ht="11.25" hidden="false" customHeight="false" outlineLevel="0" collapsed="false">
      <c r="A12" s="29" t="n">
        <v>2012</v>
      </c>
      <c r="B12" s="186" t="n">
        <v>26044</v>
      </c>
      <c r="C12" s="31" t="n">
        <v>12353</v>
      </c>
      <c r="D12" s="33" t="n">
        <v>32066</v>
      </c>
      <c r="E12" s="187" t="n">
        <v>4.40987812700449</v>
      </c>
      <c r="F12" s="134" t="n">
        <v>1.14631949561942</v>
      </c>
      <c r="G12" s="136" t="n">
        <v>3.16250040214908</v>
      </c>
    </row>
    <row r="13" customFormat="false" ht="11.25" hidden="false" customHeight="false" outlineLevel="0" collapsed="false">
      <c r="A13" s="24" t="n">
        <v>2011</v>
      </c>
      <c r="B13" s="184" t="n">
        <v>24944</v>
      </c>
      <c r="C13" s="26" t="n">
        <v>12213</v>
      </c>
      <c r="D13" s="28" t="n">
        <v>31083</v>
      </c>
      <c r="E13" s="185" t="n">
        <v>2.25046116007379</v>
      </c>
      <c r="F13" s="139" t="n">
        <v>2.37217099748533</v>
      </c>
      <c r="G13" s="141" t="n">
        <v>1.86805623832465</v>
      </c>
    </row>
    <row r="14" customFormat="false" ht="11.25" hidden="false" customHeight="false" outlineLevel="0" collapsed="false">
      <c r="A14" s="29" t="n">
        <v>2010</v>
      </c>
      <c r="B14" s="186" t="n">
        <v>24395</v>
      </c>
      <c r="C14" s="31" t="n">
        <v>11930</v>
      </c>
      <c r="D14" s="33" t="n">
        <v>30513</v>
      </c>
      <c r="E14" s="187" t="n">
        <v>2.8283594672062</v>
      </c>
      <c r="F14" s="134" t="n">
        <v>-1.55953461506725</v>
      </c>
      <c r="G14" s="136" t="n">
        <v>1.67949615115465</v>
      </c>
    </row>
    <row r="15" customFormat="false" ht="11.25" hidden="false" customHeight="false" outlineLevel="0" collapsed="false">
      <c r="A15" s="120" t="n">
        <v>2009</v>
      </c>
      <c r="B15" s="159" t="n">
        <v>23724</v>
      </c>
      <c r="C15" s="188" t="n">
        <v>12119</v>
      </c>
      <c r="D15" s="124" t="n">
        <v>30009</v>
      </c>
      <c r="E15" s="189" t="n">
        <v>6.23796516053916</v>
      </c>
      <c r="F15" s="190" t="n">
        <v>-0.427245090789582</v>
      </c>
      <c r="G15" s="191" t="n">
        <v>3.20173326913818</v>
      </c>
    </row>
    <row r="16" customFormat="false" ht="11.25" hidden="false" customHeight="false" outlineLevel="0" collapsed="false">
      <c r="A16" s="29" t="n">
        <v>2008</v>
      </c>
      <c r="B16" s="186" t="n">
        <v>22331</v>
      </c>
      <c r="C16" s="31" t="n">
        <v>12171</v>
      </c>
      <c r="D16" s="33" t="n">
        <v>29078</v>
      </c>
      <c r="E16" s="187" t="n">
        <v>1.87035262989827</v>
      </c>
      <c r="F16" s="134" t="n">
        <v>1.71318736419856</v>
      </c>
      <c r="G16" s="136" t="n">
        <v>1.79590407841764</v>
      </c>
    </row>
    <row r="17" customFormat="false" ht="11.25" hidden="false" customHeight="false" outlineLevel="0" collapsed="false">
      <c r="A17" s="24" t="n">
        <v>2007</v>
      </c>
      <c r="B17" s="184" t="n">
        <v>21921</v>
      </c>
      <c r="C17" s="26" t="n">
        <v>11966</v>
      </c>
      <c r="D17" s="28" t="n">
        <v>28565</v>
      </c>
      <c r="E17" s="185" t="n">
        <v>7.75696799882023</v>
      </c>
      <c r="F17" s="139" t="n">
        <v>1.67388903050387</v>
      </c>
      <c r="G17" s="141" t="n">
        <v>5.25443089281108</v>
      </c>
    </row>
    <row r="18" customFormat="false" ht="11.25" hidden="false" customHeight="false" outlineLevel="0" collapsed="false">
      <c r="A18" s="29" t="n">
        <v>2006</v>
      </c>
      <c r="B18" s="186" t="n">
        <v>20343</v>
      </c>
      <c r="C18" s="31" t="n">
        <v>11769</v>
      </c>
      <c r="D18" s="33" t="n">
        <v>27139</v>
      </c>
      <c r="E18" s="187" t="n">
        <v>5.98072414691326</v>
      </c>
      <c r="F18" s="134" t="n">
        <v>-0.641620937104263</v>
      </c>
      <c r="G18" s="136" t="n">
        <v>3.69082642417759</v>
      </c>
    </row>
    <row r="19" customFormat="false" ht="11.25" hidden="false" customHeight="false" outlineLevel="0" collapsed="false">
      <c r="A19" s="24" t="n">
        <v>2005</v>
      </c>
      <c r="B19" s="184" t="n">
        <v>19195</v>
      </c>
      <c r="C19" s="26" t="n">
        <v>11845</v>
      </c>
      <c r="D19" s="28" t="n">
        <v>26173</v>
      </c>
      <c r="E19" s="185" t="n">
        <v>3.47151096975904</v>
      </c>
      <c r="F19" s="139" t="n">
        <v>5.13935735842358</v>
      </c>
      <c r="G19" s="141" t="n">
        <v>3.00680861112204</v>
      </c>
    </row>
    <row r="20" customFormat="false" ht="11.25" hidden="false" customHeight="false" outlineLevel="0" collapsed="false">
      <c r="A20" s="29" t="n">
        <v>2004</v>
      </c>
      <c r="B20" s="186" t="n">
        <v>18551</v>
      </c>
      <c r="C20" s="31" t="n">
        <v>11266</v>
      </c>
      <c r="D20" s="33" t="n">
        <v>25409</v>
      </c>
      <c r="E20" s="187" t="n">
        <v>-0.971547536433033</v>
      </c>
      <c r="F20" s="134" t="n">
        <v>28.5046195962131</v>
      </c>
      <c r="G20" s="136" t="n">
        <v>6.77396310459302</v>
      </c>
    </row>
    <row r="21" customFormat="false" ht="11.25" hidden="false" customHeight="false" outlineLevel="0" collapsed="false">
      <c r="A21" s="24" t="n">
        <v>2003</v>
      </c>
      <c r="B21" s="184" t="n">
        <v>18733</v>
      </c>
      <c r="C21" s="26" t="n">
        <v>8767</v>
      </c>
      <c r="D21" s="28" t="n">
        <v>23797</v>
      </c>
      <c r="E21" s="185" t="n">
        <v>1.96494665795776</v>
      </c>
      <c r="F21" s="139" t="n">
        <v>6.65450121654501</v>
      </c>
      <c r="G21" s="141" t="n">
        <v>2.87480546429189</v>
      </c>
    </row>
    <row r="22" customFormat="false" ht="11.25" hidden="false" customHeight="false" outlineLevel="0" collapsed="false">
      <c r="A22" s="29" t="n">
        <v>2002</v>
      </c>
      <c r="B22" s="186" t="n">
        <v>18372</v>
      </c>
      <c r="C22" s="31" t="n">
        <v>8220</v>
      </c>
      <c r="D22" s="33" t="n">
        <v>23132</v>
      </c>
      <c r="E22" s="187" t="n">
        <v>4.60031883397859</v>
      </c>
      <c r="F22" s="134" t="n">
        <v>4.78011472275335</v>
      </c>
      <c r="G22" s="136" t="n">
        <v>4.14190527642716</v>
      </c>
    </row>
    <row r="23" customFormat="false" ht="11.25" hidden="false" customHeight="false" outlineLevel="0" collapsed="false">
      <c r="A23" s="24" t="n">
        <v>2001</v>
      </c>
      <c r="B23" s="184" t="n">
        <v>17564</v>
      </c>
      <c r="C23" s="26" t="n">
        <v>7845</v>
      </c>
      <c r="D23" s="28" t="n">
        <v>22212</v>
      </c>
      <c r="E23" s="185" t="n">
        <v>3.55521490478156</v>
      </c>
      <c r="F23" s="139" t="n">
        <v>29.6479920674269</v>
      </c>
      <c r="G23" s="141" t="n">
        <v>9.30026572187777</v>
      </c>
    </row>
    <row r="24" customFormat="false" ht="12" hidden="false" customHeight="false" outlineLevel="0" collapsed="false">
      <c r="A24" s="35" t="n">
        <v>2000</v>
      </c>
      <c r="B24" s="192" t="n">
        <v>16961</v>
      </c>
      <c r="C24" s="37" t="n">
        <v>6051</v>
      </c>
      <c r="D24" s="39" t="n">
        <v>20322</v>
      </c>
      <c r="E24" s="193"/>
      <c r="F24" s="194"/>
      <c r="G24" s="195"/>
    </row>
    <row r="26" customFormat="false" ht="10.5" hidden="false" customHeight="false" outlineLevel="0" collapsed="false">
      <c r="A26" s="196" t="s">
        <v>160</v>
      </c>
    </row>
    <row r="27" customFormat="false" ht="3.75" hidden="false" customHeight="true" outlineLevel="0" collapsed="false"/>
    <row r="28" customFormat="false" ht="11.25" hidden="false" customHeight="false" outlineLevel="0" collapsed="false">
      <c r="A28" s="13"/>
      <c r="B28" s="14" t="s">
        <v>157</v>
      </c>
      <c r="C28" s="14"/>
      <c r="D28" s="14"/>
      <c r="E28" s="14"/>
      <c r="F28" s="14"/>
      <c r="G28" s="14"/>
      <c r="H28" s="14"/>
      <c r="I28" s="14"/>
    </row>
    <row r="29" customFormat="false" ht="15.75" hidden="false" customHeight="true" outlineLevel="0" collapsed="false">
      <c r="A29" s="15"/>
      <c r="B29" s="181" t="s">
        <v>92</v>
      </c>
      <c r="C29" s="181" t="s">
        <v>93</v>
      </c>
      <c r="D29" s="181" t="s">
        <v>94</v>
      </c>
      <c r="E29" s="197" t="s">
        <v>161</v>
      </c>
      <c r="F29" s="182" t="s">
        <v>162</v>
      </c>
      <c r="G29" s="182" t="s">
        <v>163</v>
      </c>
      <c r="H29" s="118" t="s">
        <v>164</v>
      </c>
      <c r="I29" s="183" t="s">
        <v>120</v>
      </c>
    </row>
    <row r="30" customFormat="false" ht="15.75" hidden="false" customHeight="true" outlineLevel="0" collapsed="false">
      <c r="A30" s="15"/>
      <c r="B30" s="181"/>
      <c r="C30" s="181" t="s">
        <v>36</v>
      </c>
      <c r="D30" s="181" t="s">
        <v>37</v>
      </c>
      <c r="E30" s="197" t="s">
        <v>42</v>
      </c>
      <c r="F30" s="182"/>
      <c r="G30" s="182"/>
      <c r="H30" s="118"/>
      <c r="I30" s="183"/>
    </row>
    <row r="31" customFormat="false" ht="11.25" hidden="false" customHeight="false" outlineLevel="0" collapsed="false">
      <c r="A31" s="24" t="n">
        <v>2017</v>
      </c>
      <c r="B31" s="198" t="n">
        <v>15145</v>
      </c>
      <c r="C31" s="198" t="n">
        <v>16106</v>
      </c>
      <c r="D31" s="198" t="n">
        <v>1986</v>
      </c>
      <c r="E31" s="199" t="n">
        <v>28597</v>
      </c>
      <c r="F31" s="200" t="n">
        <v>12105</v>
      </c>
      <c r="G31" s="200" t="n">
        <v>2238</v>
      </c>
      <c r="H31" s="201" t="n">
        <v>12554</v>
      </c>
      <c r="I31" s="28" t="n">
        <v>34261</v>
      </c>
    </row>
    <row r="32" customFormat="false" ht="11.25" hidden="false" customHeight="false" outlineLevel="0" collapsed="false">
      <c r="A32" s="29" t="n">
        <v>2016</v>
      </c>
      <c r="B32" s="202" t="n">
        <v>14433</v>
      </c>
      <c r="C32" s="202" t="n">
        <v>15488</v>
      </c>
      <c r="D32" s="202" t="n">
        <v>1398</v>
      </c>
      <c r="E32" s="203" t="n">
        <v>26903</v>
      </c>
      <c r="F32" s="204" t="n">
        <v>12105</v>
      </c>
      <c r="G32" s="204" t="n">
        <v>2427</v>
      </c>
      <c r="H32" s="205" t="n">
        <v>12600</v>
      </c>
      <c r="I32" s="33" t="n">
        <v>32770</v>
      </c>
    </row>
    <row r="33" customFormat="false" ht="11.25" hidden="false" customHeight="false" outlineLevel="0" collapsed="false">
      <c r="A33" s="24" t="n">
        <v>2015</v>
      </c>
      <c r="B33" s="198" t="n">
        <v>13874</v>
      </c>
      <c r="C33" s="198" t="n">
        <v>15184</v>
      </c>
      <c r="D33" s="198" t="n">
        <v>1414</v>
      </c>
      <c r="E33" s="199" t="n">
        <v>26271</v>
      </c>
      <c r="F33" s="200" t="n">
        <v>11826</v>
      </c>
      <c r="G33" s="200" t="n">
        <v>2503</v>
      </c>
      <c r="H33" s="201" t="n">
        <v>12385</v>
      </c>
      <c r="I33" s="28" t="n">
        <v>32097</v>
      </c>
    </row>
    <row r="34" customFormat="false" ht="11.25" hidden="false" customHeight="false" outlineLevel="0" collapsed="false">
      <c r="A34" s="29" t="n">
        <v>2014</v>
      </c>
      <c r="B34" s="202" t="n">
        <v>14423</v>
      </c>
      <c r="C34" s="202" t="n">
        <v>14971</v>
      </c>
      <c r="D34" s="202" t="n">
        <v>1539</v>
      </c>
      <c r="E34" s="203" t="n">
        <v>26624</v>
      </c>
      <c r="F34" s="204" t="n">
        <v>12225</v>
      </c>
      <c r="G34" s="204" t="n">
        <v>2516</v>
      </c>
      <c r="H34" s="205" t="n">
        <v>12746</v>
      </c>
      <c r="I34" s="33" t="n">
        <v>32659</v>
      </c>
    </row>
    <row r="35" customFormat="false" ht="11.25" hidden="false" customHeight="false" outlineLevel="0" collapsed="false">
      <c r="A35" s="24" t="n">
        <v>2013</v>
      </c>
      <c r="B35" s="198" t="n">
        <v>14712</v>
      </c>
      <c r="C35" s="198" t="n">
        <v>14335</v>
      </c>
      <c r="D35" s="198" t="n">
        <v>1626</v>
      </c>
      <c r="E35" s="199" t="n">
        <v>26457</v>
      </c>
      <c r="F35" s="200" t="n">
        <v>12087</v>
      </c>
      <c r="G35" s="200" t="n">
        <v>2436</v>
      </c>
      <c r="H35" s="201" t="n">
        <v>12592</v>
      </c>
      <c r="I35" s="28" t="n">
        <v>32539</v>
      </c>
    </row>
    <row r="36" customFormat="false" ht="11.25" hidden="false" customHeight="false" outlineLevel="0" collapsed="false">
      <c r="A36" s="29" t="n">
        <v>2012</v>
      </c>
      <c r="B36" s="202" t="n">
        <v>14501</v>
      </c>
      <c r="C36" s="202" t="n">
        <v>14368</v>
      </c>
      <c r="D36" s="202" t="n">
        <v>1551</v>
      </c>
      <c r="E36" s="203" t="n">
        <v>26044</v>
      </c>
      <c r="F36" s="204" t="n">
        <v>11866</v>
      </c>
      <c r="G36" s="204" t="n">
        <v>2388</v>
      </c>
      <c r="H36" s="205" t="n">
        <v>12353</v>
      </c>
      <c r="I36" s="33" t="n">
        <v>32066</v>
      </c>
    </row>
    <row r="37" customFormat="false" ht="11.25" hidden="false" customHeight="false" outlineLevel="0" collapsed="false">
      <c r="A37" s="24" t="n">
        <v>2011</v>
      </c>
      <c r="B37" s="198" t="n">
        <v>13758</v>
      </c>
      <c r="C37" s="198" t="n">
        <v>13875</v>
      </c>
      <c r="D37" s="198" t="n">
        <v>1386</v>
      </c>
      <c r="E37" s="199" t="n">
        <v>24944</v>
      </c>
      <c r="F37" s="200" t="n">
        <v>11791</v>
      </c>
      <c r="G37" s="200" t="n">
        <v>2261</v>
      </c>
      <c r="H37" s="201" t="n">
        <v>12213</v>
      </c>
      <c r="I37" s="28" t="n">
        <v>31083</v>
      </c>
    </row>
    <row r="38" customFormat="false" ht="11.25" hidden="false" customHeight="false" outlineLevel="0" collapsed="false">
      <c r="A38" s="29" t="n">
        <v>2010</v>
      </c>
      <c r="B38" s="202" t="n">
        <v>13677</v>
      </c>
      <c r="C38" s="202" t="n">
        <v>13308</v>
      </c>
      <c r="D38" s="202" t="n">
        <v>1384</v>
      </c>
      <c r="E38" s="203" t="n">
        <v>24395</v>
      </c>
      <c r="F38" s="204" t="n">
        <v>11539</v>
      </c>
      <c r="G38" s="204" t="n">
        <v>2242</v>
      </c>
      <c r="H38" s="205" t="n">
        <v>11930</v>
      </c>
      <c r="I38" s="33" t="n">
        <v>30513</v>
      </c>
    </row>
    <row r="39" customFormat="false" ht="11.25" hidden="false" customHeight="false" outlineLevel="0" collapsed="false">
      <c r="A39" s="24" t="n">
        <v>2009</v>
      </c>
      <c r="B39" s="198" t="n">
        <v>13399</v>
      </c>
      <c r="C39" s="198" t="n">
        <v>12733</v>
      </c>
      <c r="D39" s="198" t="n">
        <v>1304</v>
      </c>
      <c r="E39" s="199" t="n">
        <v>23724</v>
      </c>
      <c r="F39" s="200" t="n">
        <v>11697</v>
      </c>
      <c r="G39" s="200" t="n">
        <v>2319</v>
      </c>
      <c r="H39" s="201" t="n">
        <v>12119</v>
      </c>
      <c r="I39" s="28" t="n">
        <v>30009</v>
      </c>
    </row>
    <row r="40" customFormat="false" ht="11.25" hidden="false" customHeight="false" outlineLevel="0" collapsed="false">
      <c r="A40" s="29" t="n">
        <v>2008</v>
      </c>
      <c r="B40" s="202" t="n">
        <v>12887</v>
      </c>
      <c r="C40" s="202" t="n">
        <v>11612</v>
      </c>
      <c r="D40" s="202" t="n">
        <v>1274</v>
      </c>
      <c r="E40" s="203" t="n">
        <v>22331</v>
      </c>
      <c r="F40" s="204" t="n">
        <v>11711</v>
      </c>
      <c r="G40" s="204" t="n">
        <v>2419</v>
      </c>
      <c r="H40" s="205" t="n">
        <v>12171</v>
      </c>
      <c r="I40" s="33" t="n">
        <v>29078</v>
      </c>
    </row>
    <row r="41" customFormat="false" ht="11.25" hidden="false" customHeight="false" outlineLevel="0" collapsed="false">
      <c r="A41" s="24" t="n">
        <v>2007</v>
      </c>
      <c r="B41" s="198" t="n">
        <v>12537</v>
      </c>
      <c r="C41" s="198" t="n">
        <v>11641</v>
      </c>
      <c r="D41" s="198" t="n">
        <v>1205</v>
      </c>
      <c r="E41" s="199" t="n">
        <v>21921</v>
      </c>
      <c r="F41" s="200" t="n">
        <v>11483</v>
      </c>
      <c r="G41" s="200" t="n">
        <v>2501</v>
      </c>
      <c r="H41" s="201" t="n">
        <v>11966</v>
      </c>
      <c r="I41" s="28" t="n">
        <v>28565</v>
      </c>
    </row>
    <row r="42" customFormat="false" ht="11.25" hidden="false" customHeight="false" outlineLevel="0" collapsed="false">
      <c r="A42" s="29" t="n">
        <v>2006</v>
      </c>
      <c r="B42" s="202" t="n">
        <v>11595</v>
      </c>
      <c r="C42" s="202" t="n">
        <v>10656</v>
      </c>
      <c r="D42" s="202" t="n">
        <v>1058</v>
      </c>
      <c r="E42" s="203" t="n">
        <v>20343</v>
      </c>
      <c r="F42" s="204" t="n">
        <v>11231</v>
      </c>
      <c r="G42" s="204" t="n">
        <v>2728</v>
      </c>
      <c r="H42" s="205" t="n">
        <v>11769</v>
      </c>
      <c r="I42" s="33" t="n">
        <v>27139</v>
      </c>
    </row>
    <row r="43" customFormat="false" ht="11.25" hidden="false" customHeight="false" outlineLevel="0" collapsed="false">
      <c r="A43" s="24" t="n">
        <v>2005</v>
      </c>
      <c r="B43" s="198" t="n">
        <v>10957</v>
      </c>
      <c r="C43" s="198" t="n">
        <v>9996</v>
      </c>
      <c r="D43" s="198" t="n">
        <v>945</v>
      </c>
      <c r="E43" s="199" t="n">
        <v>19195</v>
      </c>
      <c r="F43" s="200" t="n">
        <v>11292</v>
      </c>
      <c r="G43" s="200" t="n">
        <v>2900</v>
      </c>
      <c r="H43" s="201" t="n">
        <v>11845</v>
      </c>
      <c r="I43" s="28" t="n">
        <v>26173</v>
      </c>
    </row>
    <row r="44" customFormat="false" ht="11.25" hidden="false" customHeight="false" outlineLevel="0" collapsed="false">
      <c r="A44" s="29" t="n">
        <v>2004</v>
      </c>
      <c r="B44" s="202" t="n">
        <v>10689</v>
      </c>
      <c r="C44" s="202" t="n">
        <v>9620</v>
      </c>
      <c r="D44" s="202" t="n">
        <v>853</v>
      </c>
      <c r="E44" s="203" t="n">
        <v>18551</v>
      </c>
      <c r="F44" s="204" t="n">
        <v>10654</v>
      </c>
      <c r="G44" s="204" t="n">
        <v>2975</v>
      </c>
      <c r="H44" s="205" t="n">
        <v>11266</v>
      </c>
      <c r="I44" s="33" t="n">
        <v>25409</v>
      </c>
    </row>
    <row r="45" customFormat="false" ht="11.25" hidden="false" customHeight="false" outlineLevel="0" collapsed="false">
      <c r="A45" s="24" t="n">
        <v>2003</v>
      </c>
      <c r="B45" s="198" t="n">
        <v>10695</v>
      </c>
      <c r="C45" s="198" t="n">
        <v>9796</v>
      </c>
      <c r="D45" s="198" t="n">
        <v>731</v>
      </c>
      <c r="E45" s="199" t="n">
        <v>18733</v>
      </c>
      <c r="F45" s="200" t="n">
        <v>8168</v>
      </c>
      <c r="G45" s="200" t="n">
        <v>2161</v>
      </c>
      <c r="H45" s="201" t="n">
        <v>8767</v>
      </c>
      <c r="I45" s="28" t="n">
        <v>23797</v>
      </c>
    </row>
    <row r="46" customFormat="false" ht="11.25" hidden="false" customHeight="false" outlineLevel="0" collapsed="false">
      <c r="A46" s="29" t="n">
        <v>2002</v>
      </c>
      <c r="B46" s="202" t="n">
        <v>10808</v>
      </c>
      <c r="C46" s="202" t="n">
        <v>9366</v>
      </c>
      <c r="D46" s="202" t="n">
        <v>709</v>
      </c>
      <c r="E46" s="203" t="n">
        <v>18372</v>
      </c>
      <c r="F46" s="204" t="n">
        <v>7644</v>
      </c>
      <c r="G46" s="204" t="n">
        <v>2045</v>
      </c>
      <c r="H46" s="205" t="n">
        <v>8220</v>
      </c>
      <c r="I46" s="33" t="n">
        <v>23132</v>
      </c>
    </row>
    <row r="47" customFormat="false" ht="11.25" hidden="false" customHeight="false" outlineLevel="0" collapsed="false">
      <c r="A47" s="24" t="n">
        <v>2001</v>
      </c>
      <c r="B47" s="198" t="n">
        <v>10484</v>
      </c>
      <c r="C47" s="198" t="n">
        <v>8647</v>
      </c>
      <c r="D47" s="198" t="n">
        <v>681</v>
      </c>
      <c r="E47" s="199" t="n">
        <v>17564</v>
      </c>
      <c r="F47" s="200" t="n">
        <v>7365</v>
      </c>
      <c r="G47" s="200" t="n">
        <v>1657</v>
      </c>
      <c r="H47" s="201" t="n">
        <v>7845</v>
      </c>
      <c r="I47" s="28" t="n">
        <v>22212</v>
      </c>
    </row>
    <row r="48" customFormat="false" ht="12" hidden="false" customHeight="false" outlineLevel="0" collapsed="false">
      <c r="A48" s="35" t="n">
        <v>2000</v>
      </c>
      <c r="B48" s="192" t="n">
        <v>10130</v>
      </c>
      <c r="C48" s="192" t="n">
        <v>8267</v>
      </c>
      <c r="D48" s="192" t="n">
        <v>717</v>
      </c>
      <c r="E48" s="36" t="n">
        <v>16961</v>
      </c>
      <c r="F48" s="37" t="n">
        <v>5757</v>
      </c>
      <c r="G48" s="37" t="n">
        <v>1006</v>
      </c>
      <c r="H48" s="38" t="n">
        <v>6051</v>
      </c>
      <c r="I48" s="39" t="n">
        <v>20322</v>
      </c>
    </row>
    <row r="50" customFormat="false" ht="10.5" hidden="false" customHeight="false" outlineLevel="0" collapsed="false">
      <c r="A50" s="196" t="s">
        <v>165</v>
      </c>
    </row>
    <row r="51" customFormat="false" ht="3.75" hidden="false" customHeight="true" outlineLevel="0" collapsed="false"/>
    <row r="52" customFormat="false" ht="11.25" hidden="false" customHeight="false" outlineLevel="0" collapsed="false">
      <c r="A52" s="13"/>
      <c r="B52" s="14" t="s">
        <v>157</v>
      </c>
      <c r="C52" s="14"/>
      <c r="D52" s="14"/>
      <c r="E52" s="14"/>
    </row>
    <row r="53" customFormat="false" ht="9.75" hidden="false" customHeight="true" outlineLevel="0" collapsed="false">
      <c r="A53" s="15"/>
      <c r="B53" s="206" t="s">
        <v>149</v>
      </c>
      <c r="C53" s="206" t="s">
        <v>150</v>
      </c>
      <c r="D53" s="206" t="s">
        <v>151</v>
      </c>
      <c r="E53" s="207" t="s">
        <v>166</v>
      </c>
    </row>
    <row r="54" customFormat="false" ht="11.25" hidden="false" customHeight="false" outlineLevel="0" collapsed="false">
      <c r="A54" s="24" t="n">
        <v>2017</v>
      </c>
      <c r="B54" s="208" t="n">
        <v>29746</v>
      </c>
      <c r="C54" s="208" t="n">
        <v>4048</v>
      </c>
      <c r="D54" s="208" t="n">
        <v>2421</v>
      </c>
      <c r="E54" s="28" t="n">
        <v>34261</v>
      </c>
    </row>
    <row r="55" customFormat="false" ht="11.25" hidden="false" customHeight="false" outlineLevel="0" collapsed="false">
      <c r="A55" s="29" t="n">
        <v>2016</v>
      </c>
      <c r="B55" s="209" t="n">
        <v>28619</v>
      </c>
      <c r="C55" s="209" t="n">
        <v>2906</v>
      </c>
      <c r="D55" s="209" t="n">
        <v>2662</v>
      </c>
      <c r="E55" s="33" t="n">
        <v>32770</v>
      </c>
    </row>
    <row r="56" customFormat="false" ht="11.25" hidden="false" customHeight="false" outlineLevel="0" collapsed="false">
      <c r="A56" s="24" t="n">
        <v>2015</v>
      </c>
      <c r="B56" s="208" t="n">
        <v>27975</v>
      </c>
      <c r="C56" s="208" t="n">
        <v>2791</v>
      </c>
      <c r="D56" s="208" t="n">
        <v>2720</v>
      </c>
      <c r="E56" s="28" t="n">
        <v>32097</v>
      </c>
    </row>
    <row r="57" customFormat="false" ht="11.25" hidden="false" customHeight="false" outlineLevel="0" collapsed="false">
      <c r="A57" s="29" t="n">
        <v>2014</v>
      </c>
      <c r="B57" s="209" t="n">
        <v>28588</v>
      </c>
      <c r="C57" s="209" t="n">
        <v>2695</v>
      </c>
      <c r="D57" s="209" t="n">
        <v>2647</v>
      </c>
      <c r="E57" s="33" t="n">
        <v>32659</v>
      </c>
    </row>
    <row r="58" customFormat="false" ht="11.25" hidden="false" customHeight="false" outlineLevel="0" collapsed="false">
      <c r="A58" s="24" t="n">
        <v>2013</v>
      </c>
      <c r="B58" s="208" t="n">
        <v>28548</v>
      </c>
      <c r="C58" s="208" t="n">
        <v>2654</v>
      </c>
      <c r="D58" s="208" t="n">
        <v>2495</v>
      </c>
      <c r="E58" s="28" t="n">
        <v>32539</v>
      </c>
    </row>
    <row r="59" customFormat="false" ht="11.25" hidden="false" customHeight="false" outlineLevel="0" collapsed="false">
      <c r="A59" s="29" t="n">
        <v>2012</v>
      </c>
      <c r="B59" s="209" t="n">
        <v>28149</v>
      </c>
      <c r="C59" s="209" t="n">
        <v>2668</v>
      </c>
      <c r="D59" s="209" t="n">
        <v>2404</v>
      </c>
      <c r="E59" s="33" t="n">
        <v>32066</v>
      </c>
    </row>
    <row r="60" customFormat="false" ht="11.25" hidden="false" customHeight="false" outlineLevel="0" collapsed="false">
      <c r="A60" s="24" t="n">
        <v>2011</v>
      </c>
      <c r="B60" s="208" t="n">
        <v>27181</v>
      </c>
      <c r="C60" s="208" t="n">
        <v>2716</v>
      </c>
      <c r="D60" s="208" t="n">
        <v>2356</v>
      </c>
      <c r="E60" s="28" t="n">
        <v>31083</v>
      </c>
    </row>
    <row r="61" customFormat="false" ht="11.25" hidden="false" customHeight="false" outlineLevel="0" collapsed="false">
      <c r="A61" s="29" t="n">
        <v>2010</v>
      </c>
      <c r="B61" s="209" t="n">
        <v>26719</v>
      </c>
      <c r="C61" s="209" t="n">
        <v>2703</v>
      </c>
      <c r="D61" s="209" t="n">
        <v>2223</v>
      </c>
      <c r="E61" s="33" t="n">
        <v>30513</v>
      </c>
    </row>
    <row r="62" customFormat="false" ht="11.25" hidden="false" customHeight="false" outlineLevel="0" collapsed="false">
      <c r="A62" s="24" t="n">
        <v>2009</v>
      </c>
      <c r="B62" s="208" t="n">
        <v>26369</v>
      </c>
      <c r="C62" s="208" t="n">
        <v>2571</v>
      </c>
      <c r="D62" s="208" t="n">
        <v>2170</v>
      </c>
      <c r="E62" s="28" t="n">
        <v>30009</v>
      </c>
    </row>
    <row r="63" customFormat="false" ht="11.25" hidden="false" customHeight="false" outlineLevel="0" collapsed="false">
      <c r="A63" s="29" t="n">
        <v>2008</v>
      </c>
      <c r="B63" s="209" t="n">
        <v>25696</v>
      </c>
      <c r="C63" s="209" t="n">
        <v>2262</v>
      </c>
      <c r="D63" s="209" t="n">
        <v>2005</v>
      </c>
      <c r="E63" s="33" t="n">
        <v>29078</v>
      </c>
    </row>
    <row r="64" customFormat="false" ht="11.25" hidden="false" customHeight="false" outlineLevel="0" collapsed="false">
      <c r="A64" s="24" t="n">
        <v>2007</v>
      </c>
      <c r="B64" s="208" t="n">
        <v>25197</v>
      </c>
      <c r="C64" s="208" t="n">
        <v>2133</v>
      </c>
      <c r="D64" s="208" t="n">
        <v>1990</v>
      </c>
      <c r="E64" s="28" t="n">
        <v>28565</v>
      </c>
    </row>
    <row r="65" customFormat="false" ht="11.25" hidden="false" customHeight="false" outlineLevel="0" collapsed="false">
      <c r="A65" s="29" t="n">
        <v>2006</v>
      </c>
      <c r="B65" s="209" t="n">
        <v>24328</v>
      </c>
      <c r="C65" s="209" t="n">
        <v>1819</v>
      </c>
      <c r="D65" s="209" t="n">
        <v>1620</v>
      </c>
      <c r="E65" s="33" t="n">
        <v>27139</v>
      </c>
    </row>
    <row r="66" customFormat="false" ht="11.25" hidden="false" customHeight="false" outlineLevel="0" collapsed="false">
      <c r="A66" s="24" t="n">
        <v>2005</v>
      </c>
      <c r="B66" s="208" t="n">
        <v>23431</v>
      </c>
      <c r="C66" s="208" t="n">
        <v>1717</v>
      </c>
      <c r="D66" s="208" t="n">
        <v>1565</v>
      </c>
      <c r="E66" s="28" t="n">
        <v>26173</v>
      </c>
    </row>
    <row r="67" customFormat="false" ht="11.25" hidden="false" customHeight="false" outlineLevel="0" collapsed="false">
      <c r="A67" s="29" t="n">
        <v>2004</v>
      </c>
      <c r="B67" s="209" t="n">
        <v>23017</v>
      </c>
      <c r="C67" s="209" t="n">
        <v>1359</v>
      </c>
      <c r="D67" s="209" t="n">
        <v>1452</v>
      </c>
      <c r="E67" s="33" t="n">
        <v>25409</v>
      </c>
    </row>
    <row r="68" customFormat="false" ht="11.25" hidden="false" customHeight="false" outlineLevel="0" collapsed="false">
      <c r="A68" s="24" t="n">
        <v>2003</v>
      </c>
      <c r="B68" s="208" t="n">
        <v>21258</v>
      </c>
      <c r="C68" s="208" t="n">
        <v>1411</v>
      </c>
      <c r="D68" s="208" t="n">
        <v>1443</v>
      </c>
      <c r="E68" s="28" t="n">
        <v>23797</v>
      </c>
    </row>
    <row r="69" customFormat="false" ht="11.25" hidden="false" customHeight="false" outlineLevel="0" collapsed="false">
      <c r="A69" s="29" t="n">
        <v>2002</v>
      </c>
      <c r="B69" s="209" t="n">
        <v>20704</v>
      </c>
      <c r="C69" s="209" t="n">
        <v>1178</v>
      </c>
      <c r="D69" s="209" t="n">
        <v>1590</v>
      </c>
      <c r="E69" s="33" t="n">
        <v>23132</v>
      </c>
    </row>
    <row r="70" customFormat="false" ht="11.25" hidden="false" customHeight="false" outlineLevel="0" collapsed="false">
      <c r="A70" s="24" t="n">
        <v>2001</v>
      </c>
      <c r="B70" s="208" t="n">
        <v>19862</v>
      </c>
      <c r="C70" s="208" t="n">
        <v>1222</v>
      </c>
      <c r="D70" s="208" t="n">
        <v>1475</v>
      </c>
      <c r="E70" s="28" t="n">
        <v>22212</v>
      </c>
    </row>
    <row r="71" customFormat="false" ht="12" hidden="false" customHeight="false" outlineLevel="0" collapsed="false">
      <c r="A71" s="35" t="n">
        <v>2000</v>
      </c>
      <c r="B71" s="210" t="n">
        <v>18210</v>
      </c>
      <c r="C71" s="210" t="n">
        <v>1061</v>
      </c>
      <c r="D71" s="210" t="n">
        <v>1377</v>
      </c>
      <c r="E71" s="39" t="n">
        <v>20322</v>
      </c>
    </row>
  </sheetData>
  <mergeCells count="13">
    <mergeCell ref="B5:D5"/>
    <mergeCell ref="E5:G5"/>
    <mergeCell ref="B28:I28"/>
    <mergeCell ref="A29:A30"/>
    <mergeCell ref="B29:B30"/>
    <mergeCell ref="C29:C30"/>
    <mergeCell ref="D29:D30"/>
    <mergeCell ref="E29:E30"/>
    <mergeCell ref="F29:F30"/>
    <mergeCell ref="G29:G30"/>
    <mergeCell ref="H29:H30"/>
    <mergeCell ref="I29:I30"/>
    <mergeCell ref="B52:E52"/>
  </mergeCells>
  <printOptions headings="false" gridLines="false" gridLinesSet="true" horizontalCentered="false" verticalCentered="false"/>
  <pageMargins left="0.236111111111111" right="0.236111111111111" top="0.354166666666667" bottom="0.354861111111111" header="0.511805555555555"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&amp;R&amp;P</oddFooter>
  </headerFooter>
  <rowBreaks count="1" manualBreakCount="1">
    <brk id="49" man="true" max="16383" min="0"/>
  </rowBreaks>
</worksheet>
</file>

<file path=docProps/app.xml><?xml version="1.0" encoding="utf-8"?>
<Properties xmlns="http://schemas.openxmlformats.org/officeDocument/2006/extended-properties" xmlns:vt="http://schemas.openxmlformats.org/officeDocument/2006/docPropsVTypes">
  <Template/>
  <TotalTime>13</TotalTime>
  <Application>LibreOffice/6.2.4.2$MacOSX_X86_64 LibreOffice_project/2412653d852ce75f65fbfa83fb7e7b669a126d64</Application>
  <Company>CIGMA</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2020-06-10T06:10:48Z</dcterms:created>
  <dc:creator/>
  <dc:description/>
  <dc:language>fr-FR</dc:language>
  <cp:lastModifiedBy/>
  <dcterms:modified xsi:type="dcterms:W3CDTF">2021-07-20T11:44:33Z</dcterms:modified>
  <cp:revision>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CIGMA</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